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60" windowWidth="16260" windowHeight="9260" activeTab="1"/>
  </bookViews>
  <sheets>
    <sheet name="США" sheetId="2" r:id="rId1"/>
    <sheet name="Итог" sheetId="3" r:id="rId2"/>
  </sheets>
  <definedNames>
    <definedName name="pop">Итог!$B$2</definedName>
  </definedNames>
  <calcPr calcId="145621"/>
</workbook>
</file>

<file path=xl/calcChain.xml><?xml version="1.0" encoding="utf-8"?>
<calcChain xmlns="http://schemas.openxmlformats.org/spreadsheetml/2006/main">
  <c r="B16" i="3" l="1"/>
  <c r="B13" i="3"/>
  <c r="B12" i="3"/>
  <c r="B8" i="3"/>
  <c r="B5" i="3"/>
  <c r="B4" i="3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298" i="2"/>
  <c r="S299" i="2"/>
  <c r="S297" i="2"/>
  <c r="R611" i="2"/>
  <c r="R610" i="2"/>
  <c r="R609" i="2"/>
  <c r="R608" i="2"/>
  <c r="R607" i="2"/>
  <c r="R606" i="2"/>
  <c r="R605" i="2"/>
  <c r="R604" i="2"/>
  <c r="R603" i="2"/>
  <c r="R602" i="2"/>
  <c r="R601" i="2"/>
  <c r="R600" i="2"/>
  <c r="R599" i="2"/>
  <c r="R598" i="2"/>
  <c r="R597" i="2"/>
  <c r="R596" i="2"/>
  <c r="R595" i="2"/>
  <c r="R594" i="2"/>
  <c r="R593" i="2"/>
  <c r="R592" i="2"/>
  <c r="R591" i="2"/>
  <c r="R590" i="2"/>
  <c r="R589" i="2"/>
  <c r="R588" i="2"/>
  <c r="R587" i="2"/>
  <c r="R586" i="2"/>
  <c r="R585" i="2"/>
  <c r="R584" i="2"/>
  <c r="R583" i="2"/>
  <c r="R582" i="2"/>
  <c r="R581" i="2"/>
  <c r="R580" i="2"/>
  <c r="R579" i="2"/>
  <c r="R578" i="2"/>
  <c r="R577" i="2"/>
  <c r="R576" i="2"/>
  <c r="R575" i="2"/>
  <c r="R574" i="2"/>
  <c r="R573" i="2"/>
  <c r="R572" i="2"/>
  <c r="R571" i="2"/>
  <c r="R570" i="2"/>
  <c r="R569" i="2"/>
  <c r="R568" i="2"/>
  <c r="R567" i="2"/>
  <c r="R566" i="2"/>
  <c r="R565" i="2"/>
  <c r="R564" i="2"/>
  <c r="R563" i="2"/>
  <c r="R562" i="2"/>
  <c r="R561" i="2"/>
  <c r="R560" i="2"/>
  <c r="R559" i="2"/>
  <c r="R558" i="2"/>
  <c r="R557" i="2"/>
  <c r="R554" i="2"/>
  <c r="R555" i="2" s="1"/>
  <c r="R556" i="2" s="1"/>
  <c r="R553" i="2"/>
  <c r="R552" i="2"/>
  <c r="R551" i="2"/>
  <c r="R550" i="2"/>
  <c r="R549" i="2"/>
  <c r="R548" i="2"/>
  <c r="R547" i="2"/>
  <c r="R546" i="2"/>
  <c r="R545" i="2"/>
  <c r="R544" i="2"/>
  <c r="R543" i="2"/>
  <c r="R542" i="2"/>
  <c r="R541" i="2"/>
  <c r="R540" i="2"/>
  <c r="R539" i="2"/>
  <c r="R538" i="2"/>
  <c r="R537" i="2"/>
  <c r="R536" i="2"/>
  <c r="R535" i="2"/>
  <c r="R534" i="2"/>
  <c r="R533" i="2"/>
  <c r="R532" i="2"/>
  <c r="R531" i="2"/>
  <c r="R530" i="2"/>
  <c r="R529" i="2"/>
  <c r="R528" i="2"/>
  <c r="R527" i="2"/>
  <c r="R526" i="2"/>
  <c r="R525" i="2"/>
  <c r="R524" i="2"/>
  <c r="R523" i="2"/>
  <c r="R522" i="2"/>
  <c r="R521" i="2"/>
  <c r="R520" i="2"/>
  <c r="R519" i="2"/>
  <c r="R518" i="2"/>
  <c r="R517" i="2"/>
  <c r="R516" i="2"/>
  <c r="R515" i="2"/>
  <c r="R514" i="2"/>
  <c r="R513" i="2"/>
  <c r="R512" i="2"/>
  <c r="R511" i="2"/>
  <c r="R510" i="2"/>
  <c r="R509" i="2"/>
  <c r="R508" i="2"/>
  <c r="R507" i="2"/>
  <c r="R506" i="2"/>
  <c r="R505" i="2"/>
  <c r="R504" i="2"/>
  <c r="R503" i="2"/>
  <c r="R502" i="2"/>
  <c r="R501" i="2"/>
  <c r="R500" i="2"/>
  <c r="R499" i="2"/>
  <c r="R498" i="2"/>
  <c r="R496" i="2"/>
  <c r="R497" i="2" s="1"/>
  <c r="R495" i="2"/>
  <c r="R494" i="2"/>
  <c r="R493" i="2"/>
  <c r="R492" i="2"/>
  <c r="R491" i="2"/>
  <c r="R490" i="2"/>
  <c r="R489" i="2"/>
  <c r="R488" i="2"/>
  <c r="R487" i="2"/>
  <c r="R486" i="2"/>
  <c r="R485" i="2"/>
  <c r="R484" i="2"/>
  <c r="R483" i="2"/>
  <c r="R482" i="2"/>
  <c r="R481" i="2"/>
  <c r="R480" i="2"/>
  <c r="R479" i="2"/>
  <c r="R478" i="2"/>
  <c r="R477" i="2"/>
  <c r="R476" i="2"/>
  <c r="R475" i="2"/>
  <c r="R474" i="2"/>
  <c r="R473" i="2"/>
  <c r="R472" i="2"/>
  <c r="R471" i="2"/>
  <c r="R470" i="2"/>
  <c r="R469" i="2"/>
  <c r="R468" i="2"/>
  <c r="R467" i="2"/>
  <c r="R466" i="2"/>
  <c r="R465" i="2"/>
  <c r="R464" i="2"/>
  <c r="R463" i="2"/>
  <c r="R462" i="2"/>
  <c r="R461" i="2"/>
  <c r="R460" i="2"/>
  <c r="R459" i="2"/>
  <c r="R457" i="2"/>
  <c r="R458" i="2" s="1"/>
  <c r="R456" i="2"/>
  <c r="R455" i="2"/>
  <c r="R454" i="2"/>
  <c r="R453" i="2"/>
  <c r="R452" i="2"/>
  <c r="R451" i="2"/>
  <c r="R450" i="2"/>
  <c r="R449" i="2"/>
  <c r="R448" i="2"/>
  <c r="R447" i="2"/>
  <c r="R446" i="2"/>
  <c r="R445" i="2"/>
  <c r="R444" i="2"/>
  <c r="R443" i="2"/>
  <c r="R442" i="2"/>
  <c r="R441" i="2"/>
  <c r="R440" i="2"/>
  <c r="R439" i="2"/>
  <c r="R438" i="2"/>
  <c r="R437" i="2"/>
  <c r="R436" i="2"/>
  <c r="R435" i="2"/>
  <c r="R434" i="2"/>
  <c r="R433" i="2"/>
  <c r="R432" i="2"/>
  <c r="R431" i="2"/>
  <c r="R430" i="2"/>
  <c r="R429" i="2"/>
  <c r="R428" i="2"/>
  <c r="R427" i="2"/>
  <c r="R426" i="2"/>
  <c r="R425" i="2"/>
  <c r="R424" i="2"/>
  <c r="R423" i="2"/>
  <c r="R422" i="2"/>
  <c r="R421" i="2"/>
  <c r="R420" i="2"/>
  <c r="R419" i="2"/>
  <c r="R418" i="2"/>
  <c r="R417" i="2"/>
  <c r="R416" i="2"/>
  <c r="R415" i="2"/>
  <c r="R414" i="2"/>
  <c r="R413" i="2"/>
  <c r="R412" i="2"/>
  <c r="R411" i="2"/>
  <c r="R410" i="2"/>
  <c r="R409" i="2"/>
  <c r="R408" i="2"/>
  <c r="R407" i="2"/>
  <c r="R406" i="2"/>
  <c r="R405" i="2"/>
  <c r="R404" i="2"/>
  <c r="R403" i="2"/>
  <c r="R402" i="2"/>
  <c r="R401" i="2"/>
  <c r="R400" i="2"/>
  <c r="R399" i="2"/>
  <c r="R398" i="2"/>
  <c r="R397" i="2"/>
  <c r="R396" i="2"/>
  <c r="R395" i="2"/>
  <c r="R394" i="2"/>
  <c r="R393" i="2"/>
  <c r="R392" i="2"/>
  <c r="R391" i="2"/>
  <c r="R390" i="2"/>
  <c r="R389" i="2"/>
  <c r="R388" i="2"/>
  <c r="R387" i="2"/>
  <c r="R386" i="2"/>
  <c r="R385" i="2"/>
  <c r="R384" i="2"/>
  <c r="R383" i="2"/>
  <c r="R382" i="2"/>
  <c r="R381" i="2"/>
  <c r="R380" i="2"/>
  <c r="R379" i="2"/>
  <c r="R378" i="2"/>
  <c r="R377" i="2"/>
  <c r="R376" i="2"/>
  <c r="R375" i="2"/>
  <c r="R374" i="2"/>
  <c r="R373" i="2"/>
  <c r="R372" i="2"/>
  <c r="R371" i="2"/>
  <c r="R370" i="2"/>
  <c r="R369" i="2"/>
  <c r="R368" i="2"/>
  <c r="R367" i="2"/>
  <c r="R366" i="2"/>
  <c r="R365" i="2"/>
  <c r="R364" i="2"/>
  <c r="R363" i="2"/>
  <c r="R362" i="2"/>
  <c r="R361" i="2"/>
  <c r="R360" i="2"/>
  <c r="R359" i="2"/>
  <c r="R358" i="2"/>
  <c r="R357" i="2"/>
  <c r="R356" i="2"/>
  <c r="R355" i="2"/>
  <c r="R354" i="2"/>
  <c r="R352" i="2"/>
  <c r="R353" i="2" s="1"/>
  <c r="R351" i="2"/>
  <c r="R350" i="2"/>
  <c r="R349" i="2"/>
  <c r="R348" i="2"/>
  <c r="R347" i="2"/>
  <c r="R346" i="2"/>
  <c r="R345" i="2"/>
  <c r="R344" i="2"/>
  <c r="R343" i="2"/>
  <c r="R342" i="2"/>
  <c r="R341" i="2"/>
  <c r="R340" i="2"/>
  <c r="R339" i="2"/>
  <c r="R338" i="2"/>
  <c r="R337" i="2"/>
  <c r="R336" i="2"/>
  <c r="R335" i="2"/>
  <c r="R334" i="2"/>
  <c r="R333" i="2"/>
  <c r="R332" i="2"/>
  <c r="R331" i="2"/>
  <c r="R330" i="2"/>
  <c r="R329" i="2"/>
  <c r="R328" i="2"/>
  <c r="R327" i="2"/>
  <c r="R326" i="2"/>
  <c r="R322" i="2"/>
  <c r="R323" i="2" s="1"/>
  <c r="R324" i="2" s="1"/>
  <c r="R325" i="2" s="1"/>
  <c r="R321" i="2"/>
  <c r="R320" i="2"/>
  <c r="R319" i="2"/>
  <c r="R318" i="2"/>
  <c r="R316" i="2"/>
  <c r="R317" i="2" s="1"/>
  <c r="R315" i="2"/>
  <c r="R314" i="2"/>
  <c r="R313" i="2"/>
  <c r="R312" i="2"/>
  <c r="R311" i="2"/>
  <c r="R309" i="2"/>
  <c r="R310" i="2" s="1"/>
  <c r="R305" i="2"/>
  <c r="R306" i="2" s="1"/>
  <c r="R307" i="2" s="1"/>
  <c r="R308" i="2" s="1"/>
  <c r="R304" i="2"/>
  <c r="R303" i="2"/>
  <c r="R302" i="2"/>
  <c r="R301" i="2"/>
  <c r="R298" i="2"/>
  <c r="R299" i="2"/>
  <c r="R300" i="2" s="1"/>
  <c r="R297" i="2"/>
  <c r="R296" i="2"/>
  <c r="K10" i="2"/>
  <c r="L10" i="2"/>
  <c r="M10" i="2"/>
  <c r="K11" i="2"/>
  <c r="L11" i="2"/>
  <c r="M11" i="2"/>
  <c r="K12" i="2"/>
  <c r="L12" i="2"/>
  <c r="M12" i="2"/>
  <c r="K13" i="2"/>
  <c r="L13" i="2"/>
  <c r="M13" i="2"/>
  <c r="K14" i="2"/>
  <c r="L14" i="2"/>
  <c r="M14" i="2"/>
  <c r="K15" i="2"/>
  <c r="L15" i="2"/>
  <c r="M15" i="2"/>
  <c r="K16" i="2"/>
  <c r="L16" i="2"/>
  <c r="M16" i="2"/>
  <c r="K17" i="2"/>
  <c r="L17" i="2"/>
  <c r="M17" i="2"/>
  <c r="K18" i="2"/>
  <c r="L18" i="2"/>
  <c r="M18" i="2"/>
  <c r="K19" i="2"/>
  <c r="L19" i="2"/>
  <c r="M19" i="2"/>
  <c r="K20" i="2"/>
  <c r="L20" i="2"/>
  <c r="M20" i="2"/>
  <c r="J10" i="2"/>
  <c r="J11" i="2"/>
  <c r="J12" i="2"/>
  <c r="J13" i="2"/>
  <c r="J14" i="2"/>
  <c r="J15" i="2"/>
  <c r="J16" i="2"/>
  <c r="J17" i="2"/>
  <c r="J18" i="2"/>
  <c r="J19" i="2"/>
  <c r="J20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C4" i="3" l="1"/>
  <c r="B23" i="3"/>
  <c r="B18" i="3"/>
  <c r="B21" i="3"/>
  <c r="S295" i="2"/>
  <c r="S296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J256" i="2" s="1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J282" i="2" s="1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J297" i="2" s="1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J310" i="2" s="1"/>
  <c r="I311" i="2"/>
  <c r="I312" i="2"/>
  <c r="I313" i="2"/>
  <c r="I314" i="2"/>
  <c r="I315" i="2"/>
  <c r="I316" i="2"/>
  <c r="I317" i="2"/>
  <c r="I318" i="2"/>
  <c r="I319" i="2"/>
  <c r="I320" i="2"/>
  <c r="I321" i="2"/>
  <c r="I322" i="2"/>
  <c r="J322" i="2" s="1"/>
  <c r="I323" i="2"/>
  <c r="I324" i="2"/>
  <c r="I325" i="2"/>
  <c r="J331" i="2" s="1"/>
  <c r="I326" i="2"/>
  <c r="I327" i="2"/>
  <c r="I328" i="2"/>
  <c r="I329" i="2"/>
  <c r="I330" i="2"/>
  <c r="J333" i="2" s="1"/>
  <c r="I331" i="2"/>
  <c r="I332" i="2"/>
  <c r="I333" i="2"/>
  <c r="I334" i="2"/>
  <c r="J334" i="2" s="1"/>
  <c r="I335" i="2"/>
  <c r="I336" i="2"/>
  <c r="I337" i="2"/>
  <c r="J343" i="2" s="1"/>
  <c r="I338" i="2"/>
  <c r="I339" i="2"/>
  <c r="I340" i="2"/>
  <c r="I341" i="2"/>
  <c r="I342" i="2"/>
  <c r="I343" i="2"/>
  <c r="I344" i="2"/>
  <c r="I345" i="2"/>
  <c r="I346" i="2"/>
  <c r="I347" i="2"/>
  <c r="I348" i="2"/>
  <c r="I349" i="2"/>
  <c r="J355" i="2" s="1"/>
  <c r="I350" i="2"/>
  <c r="I351" i="2"/>
  <c r="I352" i="2"/>
  <c r="I353" i="2"/>
  <c r="I354" i="2"/>
  <c r="I355" i="2"/>
  <c r="I356" i="2"/>
  <c r="I357" i="2"/>
  <c r="I358" i="2"/>
  <c r="I359" i="2"/>
  <c r="I360" i="2"/>
  <c r="I361" i="2"/>
  <c r="J367" i="2" s="1"/>
  <c r="I362" i="2"/>
  <c r="I363" i="2"/>
  <c r="I364" i="2"/>
  <c r="I365" i="2"/>
  <c r="I366" i="2"/>
  <c r="I367" i="2"/>
  <c r="I368" i="2"/>
  <c r="I369" i="2"/>
  <c r="I370" i="2"/>
  <c r="I371" i="2"/>
  <c r="I372" i="2"/>
  <c r="J374" i="2" s="1"/>
  <c r="I373" i="2"/>
  <c r="I374" i="2"/>
  <c r="I375" i="2"/>
  <c r="I376" i="2"/>
  <c r="I377" i="2"/>
  <c r="I378" i="2"/>
  <c r="I379" i="2"/>
  <c r="I380" i="2"/>
  <c r="I381" i="2"/>
  <c r="I382" i="2"/>
  <c r="I383" i="2"/>
  <c r="I384" i="2"/>
  <c r="J387" i="2" s="1"/>
  <c r="I385" i="2"/>
  <c r="J391" i="2" s="1"/>
  <c r="I386" i="2"/>
  <c r="I387" i="2"/>
  <c r="I388" i="2"/>
  <c r="I389" i="2"/>
  <c r="I390" i="2"/>
  <c r="J392" i="2" s="1"/>
  <c r="I391" i="2"/>
  <c r="I392" i="2"/>
  <c r="I393" i="2"/>
  <c r="I394" i="2"/>
  <c r="I395" i="2"/>
  <c r="I396" i="2"/>
  <c r="J400" i="2" s="1"/>
  <c r="I397" i="2"/>
  <c r="I398" i="2"/>
  <c r="I399" i="2"/>
  <c r="I400" i="2"/>
  <c r="F245" i="2"/>
  <c r="F246" i="2"/>
  <c r="F247" i="2"/>
  <c r="F248" i="2"/>
  <c r="F249" i="2"/>
  <c r="F250" i="2"/>
  <c r="F251" i="2"/>
  <c r="F252" i="2"/>
  <c r="G255" i="2" s="1"/>
  <c r="K255" i="2" s="1"/>
  <c r="F253" i="2"/>
  <c r="G259" i="2" s="1"/>
  <c r="K259" i="2" s="1"/>
  <c r="F254" i="2"/>
  <c r="F255" i="2"/>
  <c r="F256" i="2"/>
  <c r="F257" i="2"/>
  <c r="F258" i="2"/>
  <c r="F259" i="2"/>
  <c r="F260" i="2"/>
  <c r="G260" i="2"/>
  <c r="K260" i="2" s="1"/>
  <c r="F261" i="2"/>
  <c r="G266" i="2" s="1"/>
  <c r="K266" i="2" s="1"/>
  <c r="F262" i="2"/>
  <c r="F263" i="2"/>
  <c r="F264" i="2"/>
  <c r="F265" i="2"/>
  <c r="F266" i="2"/>
  <c r="F267" i="2"/>
  <c r="G273" i="2" s="1"/>
  <c r="K273" i="2" s="1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G280" i="2"/>
  <c r="K280" i="2" s="1"/>
  <c r="F281" i="2"/>
  <c r="F282" i="2"/>
  <c r="F283" i="2"/>
  <c r="F284" i="2"/>
  <c r="F285" i="2"/>
  <c r="F286" i="2"/>
  <c r="F287" i="2"/>
  <c r="F288" i="2"/>
  <c r="F289" i="2"/>
  <c r="F290" i="2"/>
  <c r="F291" i="2"/>
  <c r="F292" i="2"/>
  <c r="G295" i="2" s="1"/>
  <c r="K295" i="2" s="1"/>
  <c r="F293" i="2"/>
  <c r="F294" i="2"/>
  <c r="F295" i="2"/>
  <c r="F296" i="2"/>
  <c r="F297" i="2"/>
  <c r="G303" i="2" s="1"/>
  <c r="K303" i="2" s="1"/>
  <c r="F298" i="2"/>
  <c r="F299" i="2"/>
  <c r="F300" i="2"/>
  <c r="F301" i="2"/>
  <c r="F302" i="2"/>
  <c r="F303" i="2"/>
  <c r="F304" i="2"/>
  <c r="F305" i="2"/>
  <c r="F306" i="2"/>
  <c r="G306" i="2"/>
  <c r="K306" i="2" s="1"/>
  <c r="F307" i="2"/>
  <c r="G307" i="2"/>
  <c r="K307" i="2" s="1"/>
  <c r="F308" i="2"/>
  <c r="F309" i="2"/>
  <c r="G315" i="2" s="1"/>
  <c r="K315" i="2" s="1"/>
  <c r="F310" i="2"/>
  <c r="F311" i="2"/>
  <c r="F312" i="2"/>
  <c r="G316" i="2" s="1"/>
  <c r="K316" i="2" s="1"/>
  <c r="F313" i="2"/>
  <c r="F314" i="2"/>
  <c r="F315" i="2"/>
  <c r="F316" i="2"/>
  <c r="F317" i="2"/>
  <c r="F318" i="2"/>
  <c r="G318" i="2"/>
  <c r="K318" i="2" s="1"/>
  <c r="F319" i="2"/>
  <c r="G325" i="2" s="1"/>
  <c r="K325" i="2" s="1"/>
  <c r="G319" i="2"/>
  <c r="K319" i="2" s="1"/>
  <c r="F320" i="2"/>
  <c r="F321" i="2"/>
  <c r="F322" i="2"/>
  <c r="F323" i="2"/>
  <c r="F324" i="2"/>
  <c r="F325" i="2"/>
  <c r="F326" i="2"/>
  <c r="G330" i="2" s="1"/>
  <c r="K330" i="2" s="1"/>
  <c r="F327" i="2"/>
  <c r="F328" i="2"/>
  <c r="F329" i="2"/>
  <c r="F330" i="2"/>
  <c r="F331" i="2"/>
  <c r="F332" i="2"/>
  <c r="F333" i="2"/>
  <c r="F334" i="2"/>
  <c r="F335" i="2"/>
  <c r="F336" i="2"/>
  <c r="G336" i="2"/>
  <c r="K336" i="2" s="1"/>
  <c r="F337" i="2"/>
  <c r="G337" i="2"/>
  <c r="K337" i="2" s="1"/>
  <c r="F338" i="2"/>
  <c r="F339" i="2"/>
  <c r="F340" i="2"/>
  <c r="F341" i="2"/>
  <c r="F342" i="2"/>
  <c r="F343" i="2"/>
  <c r="F344" i="2"/>
  <c r="F345" i="2"/>
  <c r="F346" i="2"/>
  <c r="F347" i="2"/>
  <c r="F348" i="2"/>
  <c r="G348" i="2" s="1"/>
  <c r="K348" i="2" s="1"/>
  <c r="F349" i="2"/>
  <c r="G355" i="2" s="1"/>
  <c r="K355" i="2" s="1"/>
  <c r="G349" i="2"/>
  <c r="K349" i="2" s="1"/>
  <c r="F350" i="2"/>
  <c r="F351" i="2"/>
  <c r="G357" i="2" s="1"/>
  <c r="K357" i="2" s="1"/>
  <c r="F352" i="2"/>
  <c r="F353" i="2"/>
  <c r="F354" i="2"/>
  <c r="F355" i="2"/>
  <c r="F356" i="2"/>
  <c r="F357" i="2"/>
  <c r="F358" i="2"/>
  <c r="F359" i="2"/>
  <c r="F360" i="2"/>
  <c r="G364" i="2" s="1"/>
  <c r="K364" i="2" s="1"/>
  <c r="G360" i="2"/>
  <c r="K360" i="2" s="1"/>
  <c r="F361" i="2"/>
  <c r="F362" i="2"/>
  <c r="F363" i="2"/>
  <c r="F364" i="2"/>
  <c r="F365" i="2"/>
  <c r="F366" i="2"/>
  <c r="G370" i="2" s="1"/>
  <c r="K370" i="2" s="1"/>
  <c r="F367" i="2"/>
  <c r="G367" i="2"/>
  <c r="K367" i="2" s="1"/>
  <c r="F368" i="2"/>
  <c r="F369" i="2"/>
  <c r="F370" i="2"/>
  <c r="F371" i="2"/>
  <c r="F372" i="2"/>
  <c r="F373" i="2"/>
  <c r="G378" i="2" s="1"/>
  <c r="K378" i="2" s="1"/>
  <c r="F374" i="2"/>
  <c r="G380" i="2" s="1"/>
  <c r="K380" i="2" s="1"/>
  <c r="F375" i="2"/>
  <c r="F376" i="2"/>
  <c r="F377" i="2"/>
  <c r="F378" i="2"/>
  <c r="F379" i="2"/>
  <c r="F380" i="2"/>
  <c r="F381" i="2"/>
  <c r="F382" i="2"/>
  <c r="F383" i="2"/>
  <c r="G385" i="2" s="1"/>
  <c r="K385" i="2" s="1"/>
  <c r="F384" i="2"/>
  <c r="G388" i="2" s="1"/>
  <c r="K388" i="2" s="1"/>
  <c r="F385" i="2"/>
  <c r="F386" i="2"/>
  <c r="F387" i="2"/>
  <c r="F388" i="2"/>
  <c r="F389" i="2"/>
  <c r="F390" i="2"/>
  <c r="F391" i="2"/>
  <c r="G391" i="2"/>
  <c r="K391" i="2" s="1"/>
  <c r="F392" i="2"/>
  <c r="G398" i="2" s="1"/>
  <c r="K398" i="2" s="1"/>
  <c r="F393" i="2"/>
  <c r="F394" i="2"/>
  <c r="F395" i="2"/>
  <c r="F396" i="2"/>
  <c r="F397" i="2"/>
  <c r="F398" i="2"/>
  <c r="G404" i="2" s="1"/>
  <c r="K404" i="2" s="1"/>
  <c r="F399" i="2"/>
  <c r="G405" i="2" s="1"/>
  <c r="K405" i="2" s="1"/>
  <c r="F400" i="2"/>
  <c r="F401" i="2"/>
  <c r="F402" i="2"/>
  <c r="G406" i="2" s="1"/>
  <c r="K406" i="2" s="1"/>
  <c r="F403" i="2"/>
  <c r="G403" i="2"/>
  <c r="K403" i="2" s="1"/>
  <c r="F404" i="2"/>
  <c r="F405" i="2"/>
  <c r="F406" i="2"/>
  <c r="F407" i="2"/>
  <c r="G408" i="2" s="1"/>
  <c r="K408" i="2" s="1"/>
  <c r="F408" i="2"/>
  <c r="F409" i="2"/>
  <c r="G414" i="2" s="1"/>
  <c r="K414" i="2" s="1"/>
  <c r="F410" i="2"/>
  <c r="F411" i="2"/>
  <c r="F412" i="2"/>
  <c r="F413" i="2"/>
  <c r="F414" i="2"/>
  <c r="F415" i="2"/>
  <c r="G415" i="2"/>
  <c r="K415" i="2" s="1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G450" i="2" s="1"/>
  <c r="K450" i="2" s="1"/>
  <c r="F445" i="2"/>
  <c r="F446" i="2"/>
  <c r="F447" i="2"/>
  <c r="F448" i="2"/>
  <c r="F449" i="2"/>
  <c r="F450" i="2"/>
  <c r="F451" i="2"/>
  <c r="G451" i="2"/>
  <c r="K451" i="2" s="1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G468" i="2" s="1"/>
  <c r="K468" i="2" s="1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G487" i="2" s="1"/>
  <c r="K487" i="2" s="1"/>
  <c r="F482" i="2"/>
  <c r="F483" i="2"/>
  <c r="F484" i="2"/>
  <c r="F485" i="2"/>
  <c r="F486" i="2"/>
  <c r="G486" i="2"/>
  <c r="K486" i="2" s="1"/>
  <c r="F487" i="2"/>
  <c r="F488" i="2"/>
  <c r="F489" i="2"/>
  <c r="F490" i="2"/>
  <c r="F491" i="2"/>
  <c r="F492" i="2"/>
  <c r="F493" i="2"/>
  <c r="F494" i="2"/>
  <c r="F495" i="2"/>
  <c r="F496" i="2"/>
  <c r="F497" i="2"/>
  <c r="F498" i="2"/>
  <c r="G504" i="2" s="1"/>
  <c r="K504" i="2" s="1"/>
  <c r="F499" i="2"/>
  <c r="F500" i="2"/>
  <c r="F501" i="2"/>
  <c r="G505" i="2" s="1"/>
  <c r="K505" i="2" s="1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G523" i="2" s="1"/>
  <c r="K523" i="2" s="1"/>
  <c r="F518" i="2"/>
  <c r="F519" i="2"/>
  <c r="F520" i="2"/>
  <c r="G522" i="2" s="1"/>
  <c r="K522" i="2" s="1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G540" i="2" s="1"/>
  <c r="K540" i="2" s="1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G558" i="2" s="1"/>
  <c r="K558" i="2" s="1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G576" i="2" s="1"/>
  <c r="K576" i="2" s="1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G591" i="2" s="1"/>
  <c r="K591" i="2" s="1"/>
  <c r="F586" i="2"/>
  <c r="F587" i="2"/>
  <c r="F588" i="2"/>
  <c r="F589" i="2"/>
  <c r="F590" i="2"/>
  <c r="F591" i="2"/>
  <c r="F592" i="2"/>
  <c r="G594" i="2" s="1"/>
  <c r="K594" i="2" s="1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G611" i="2" s="1"/>
  <c r="K611" i="2" s="1"/>
  <c r="F606" i="2"/>
  <c r="F607" i="2"/>
  <c r="F608" i="2"/>
  <c r="F609" i="2"/>
  <c r="F610" i="2"/>
  <c r="F611" i="2"/>
  <c r="J384" i="2"/>
  <c r="I21" i="2"/>
  <c r="J21" i="2" s="1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J133" i="2" s="1"/>
  <c r="I128" i="2"/>
  <c r="I129" i="2"/>
  <c r="I130" i="2"/>
  <c r="I131" i="2"/>
  <c r="I132" i="2"/>
  <c r="I133" i="2"/>
  <c r="I134" i="2"/>
  <c r="I135" i="2"/>
  <c r="I136" i="2"/>
  <c r="I137" i="2"/>
  <c r="I138" i="2"/>
  <c r="I139" i="2"/>
  <c r="J145" i="2" s="1"/>
  <c r="I140" i="2"/>
  <c r="I141" i="2"/>
  <c r="I142" i="2"/>
  <c r="I143" i="2"/>
  <c r="I144" i="2"/>
  <c r="I145" i="2"/>
  <c r="I146" i="2"/>
  <c r="I147" i="2"/>
  <c r="I148" i="2"/>
  <c r="I149" i="2"/>
  <c r="I150" i="2"/>
  <c r="I151" i="2"/>
  <c r="J157" i="2" s="1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J170" i="2" s="1"/>
  <c r="I165" i="2"/>
  <c r="I166" i="2"/>
  <c r="I167" i="2"/>
  <c r="I168" i="2"/>
  <c r="I169" i="2"/>
  <c r="I170" i="2"/>
  <c r="I171" i="2"/>
  <c r="I172" i="2"/>
  <c r="I173" i="2"/>
  <c r="I174" i="2"/>
  <c r="I175" i="2"/>
  <c r="I176" i="2"/>
  <c r="J182" i="2" s="1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J234" i="2" s="1"/>
  <c r="J235" i="2"/>
  <c r="J236" i="2"/>
  <c r="J237" i="2"/>
  <c r="J259" i="2"/>
  <c r="J260" i="2"/>
  <c r="J261" i="2"/>
  <c r="J262" i="2"/>
  <c r="J269" i="2"/>
  <c r="J271" i="2"/>
  <c r="J272" i="2"/>
  <c r="J273" i="2"/>
  <c r="J274" i="2"/>
  <c r="J284" i="2"/>
  <c r="J285" i="2"/>
  <c r="J286" i="2"/>
  <c r="J295" i="2"/>
  <c r="J296" i="2"/>
  <c r="J298" i="2"/>
  <c r="J307" i="2"/>
  <c r="J308" i="2"/>
  <c r="J309" i="2"/>
  <c r="J320" i="2"/>
  <c r="J321" i="2"/>
  <c r="J332" i="2"/>
  <c r="J344" i="2"/>
  <c r="J345" i="2"/>
  <c r="J346" i="2"/>
  <c r="J356" i="2"/>
  <c r="J357" i="2"/>
  <c r="J358" i="2"/>
  <c r="J359" i="2"/>
  <c r="J368" i="2"/>
  <c r="J369" i="2"/>
  <c r="J370" i="2"/>
  <c r="J380" i="2"/>
  <c r="J381" i="2"/>
  <c r="J382" i="2"/>
  <c r="J393" i="2"/>
  <c r="J394" i="2"/>
  <c r="J406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J418" i="2" s="1"/>
  <c r="I413" i="2"/>
  <c r="J419" i="2" s="1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J527" i="2" s="1"/>
  <c r="I522" i="2"/>
  <c r="I523" i="2"/>
  <c r="I524" i="2"/>
  <c r="I525" i="2"/>
  <c r="I526" i="2"/>
  <c r="I527" i="2"/>
  <c r="I528" i="2"/>
  <c r="I529" i="2"/>
  <c r="I530" i="2"/>
  <c r="I531" i="2"/>
  <c r="I532" i="2"/>
  <c r="I533" i="2"/>
  <c r="J539" i="2" s="1"/>
  <c r="I534" i="2"/>
  <c r="I535" i="2"/>
  <c r="I536" i="2"/>
  <c r="I537" i="2"/>
  <c r="I538" i="2"/>
  <c r="I539" i="2"/>
  <c r="I540" i="2"/>
  <c r="I541" i="2"/>
  <c r="I542" i="2"/>
  <c r="I543" i="2"/>
  <c r="I544" i="2"/>
  <c r="I545" i="2"/>
  <c r="J551" i="2" s="1"/>
  <c r="I546" i="2"/>
  <c r="I547" i="2"/>
  <c r="I548" i="2"/>
  <c r="I549" i="2"/>
  <c r="I550" i="2"/>
  <c r="I551" i="2"/>
  <c r="I552" i="2"/>
  <c r="I553" i="2"/>
  <c r="I554" i="2"/>
  <c r="I555" i="2"/>
  <c r="I556" i="2"/>
  <c r="I557" i="2"/>
  <c r="J563" i="2" s="1"/>
  <c r="I558" i="2"/>
  <c r="J564" i="2" s="1"/>
  <c r="I559" i="2"/>
  <c r="I560" i="2"/>
  <c r="I561" i="2"/>
  <c r="I562" i="2"/>
  <c r="I563" i="2"/>
  <c r="I564" i="2"/>
  <c r="I565" i="2"/>
  <c r="I566" i="2"/>
  <c r="I567" i="2"/>
  <c r="I568" i="2"/>
  <c r="I569" i="2"/>
  <c r="J575" i="2" s="1"/>
  <c r="I570" i="2"/>
  <c r="J576" i="2" s="1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F244" i="2"/>
  <c r="G250" i="2" s="1"/>
  <c r="K250" i="2" s="1"/>
  <c r="F243" i="2"/>
  <c r="G249" i="2" s="1"/>
  <c r="K249" i="2" s="1"/>
  <c r="F242" i="2"/>
  <c r="G248" i="2" s="1"/>
  <c r="K248" i="2" s="1"/>
  <c r="F241" i="2"/>
  <c r="F240" i="2"/>
  <c r="G246" i="2" s="1"/>
  <c r="K246" i="2" s="1"/>
  <c r="F239" i="2"/>
  <c r="G245" i="2" s="1"/>
  <c r="K245" i="2" s="1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G595" i="2" l="1"/>
  <c r="K595" i="2" s="1"/>
  <c r="G609" i="2"/>
  <c r="K609" i="2" s="1"/>
  <c r="J600" i="2"/>
  <c r="J611" i="2"/>
  <c r="J599" i="2"/>
  <c r="J587" i="2"/>
  <c r="J610" i="2"/>
  <c r="J598" i="2"/>
  <c r="G610" i="2"/>
  <c r="K610" i="2" s="1"/>
  <c r="G559" i="2"/>
  <c r="K559" i="2" s="1"/>
  <c r="J586" i="2"/>
  <c r="J574" i="2"/>
  <c r="J562" i="2"/>
  <c r="G577" i="2"/>
  <c r="K577" i="2" s="1"/>
  <c r="G573" i="2"/>
  <c r="K573" i="2" s="1"/>
  <c r="J540" i="2"/>
  <c r="J550" i="2"/>
  <c r="J538" i="2"/>
  <c r="J526" i="2"/>
  <c r="G541" i="2"/>
  <c r="K541" i="2" s="1"/>
  <c r="G537" i="2"/>
  <c r="K537" i="2" s="1"/>
  <c r="G555" i="2"/>
  <c r="K555" i="2" s="1"/>
  <c r="G501" i="2"/>
  <c r="K501" i="2" s="1"/>
  <c r="J515" i="2"/>
  <c r="J503" i="2"/>
  <c r="J491" i="2"/>
  <c r="J514" i="2"/>
  <c r="J502" i="2"/>
  <c r="G519" i="2"/>
  <c r="K519" i="2" s="1"/>
  <c r="J480" i="2"/>
  <c r="J479" i="2"/>
  <c r="J467" i="2"/>
  <c r="J490" i="2"/>
  <c r="J478" i="2"/>
  <c r="J466" i="2"/>
  <c r="G469" i="2"/>
  <c r="K469" i="2" s="1"/>
  <c r="G465" i="2"/>
  <c r="K465" i="2" s="1"/>
  <c r="G483" i="2"/>
  <c r="K483" i="2" s="1"/>
  <c r="G447" i="2"/>
  <c r="K447" i="2" s="1"/>
  <c r="G432" i="2"/>
  <c r="K432" i="2" s="1"/>
  <c r="J455" i="2"/>
  <c r="J443" i="2"/>
  <c r="J431" i="2"/>
  <c r="J454" i="2"/>
  <c r="J442" i="2"/>
  <c r="J430" i="2"/>
  <c r="J456" i="2"/>
  <c r="M456" i="2" s="1"/>
  <c r="J432" i="2"/>
  <c r="M432" i="2" s="1"/>
  <c r="J403" i="2"/>
  <c r="G411" i="2"/>
  <c r="K411" i="2" s="1"/>
  <c r="G433" i="2"/>
  <c r="K433" i="2" s="1"/>
  <c r="G429" i="2"/>
  <c r="K429" i="2" s="1"/>
  <c r="G409" i="2"/>
  <c r="K409" i="2" s="1"/>
  <c r="G376" i="2"/>
  <c r="K376" i="2" s="1"/>
  <c r="J388" i="2"/>
  <c r="G390" i="2"/>
  <c r="K390" i="2" s="1"/>
  <c r="G387" i="2"/>
  <c r="K387" i="2" s="1"/>
  <c r="G394" i="2"/>
  <c r="K394" i="2" s="1"/>
  <c r="G386" i="2"/>
  <c r="K386" i="2" s="1"/>
  <c r="G397" i="2"/>
  <c r="K397" i="2" s="1"/>
  <c r="G379" i="2"/>
  <c r="K379" i="2" s="1"/>
  <c r="G375" i="2"/>
  <c r="K375" i="2" s="1"/>
  <c r="G374" i="2"/>
  <c r="K374" i="2" s="1"/>
  <c r="G396" i="2"/>
  <c r="K396" i="2" s="1"/>
  <c r="G393" i="2"/>
  <c r="K393" i="2" s="1"/>
  <c r="J379" i="2"/>
  <c r="G400" i="2"/>
  <c r="K400" i="2" s="1"/>
  <c r="G392" i="2"/>
  <c r="K392" i="2" s="1"/>
  <c r="G382" i="2"/>
  <c r="K382" i="2" s="1"/>
  <c r="G373" i="2"/>
  <c r="K373" i="2" s="1"/>
  <c r="G402" i="2"/>
  <c r="K402" i="2" s="1"/>
  <c r="G399" i="2"/>
  <c r="K399" i="2" s="1"/>
  <c r="G384" i="2"/>
  <c r="K384" i="2" s="1"/>
  <c r="G381" i="2"/>
  <c r="K381" i="2" s="1"/>
  <c r="G345" i="2"/>
  <c r="K345" i="2" s="1"/>
  <c r="G344" i="2"/>
  <c r="K344" i="2" s="1"/>
  <c r="G366" i="2"/>
  <c r="K366" i="2" s="1"/>
  <c r="G363" i="2"/>
  <c r="K363" i="2" s="1"/>
  <c r="G362" i="2"/>
  <c r="K362" i="2" s="1"/>
  <c r="G352" i="2"/>
  <c r="K352" i="2" s="1"/>
  <c r="G343" i="2"/>
  <c r="K343" i="2" s="1"/>
  <c r="J361" i="2"/>
  <c r="G356" i="2"/>
  <c r="K356" i="2" s="1"/>
  <c r="J347" i="2"/>
  <c r="M347" i="2" s="1"/>
  <c r="G372" i="2"/>
  <c r="K372" i="2" s="1"/>
  <c r="G369" i="2"/>
  <c r="K369" i="2" s="1"/>
  <c r="G354" i="2"/>
  <c r="K354" i="2" s="1"/>
  <c r="G351" i="2"/>
  <c r="K351" i="2" s="1"/>
  <c r="G368" i="2"/>
  <c r="K368" i="2" s="1"/>
  <c r="G358" i="2"/>
  <c r="K358" i="2" s="1"/>
  <c r="G350" i="2"/>
  <c r="K350" i="2" s="1"/>
  <c r="G361" i="2"/>
  <c r="K361" i="2" s="1"/>
  <c r="G346" i="2"/>
  <c r="K346" i="2" s="1"/>
  <c r="G322" i="2"/>
  <c r="K322" i="2" s="1"/>
  <c r="G314" i="2"/>
  <c r="K314" i="2" s="1"/>
  <c r="G333" i="2"/>
  <c r="K333" i="2" s="1"/>
  <c r="G340" i="2"/>
  <c r="K340" i="2" s="1"/>
  <c r="G342" i="2"/>
  <c r="K342" i="2" s="1"/>
  <c r="G339" i="2"/>
  <c r="K339" i="2" s="1"/>
  <c r="G324" i="2"/>
  <c r="K324" i="2" s="1"/>
  <c r="G321" i="2"/>
  <c r="K321" i="2" s="1"/>
  <c r="G338" i="2"/>
  <c r="K338" i="2" s="1"/>
  <c r="G328" i="2"/>
  <c r="K328" i="2" s="1"/>
  <c r="G320" i="2"/>
  <c r="K320" i="2" s="1"/>
  <c r="J319" i="2"/>
  <c r="M319" i="2" s="1"/>
  <c r="G331" i="2"/>
  <c r="K331" i="2" s="1"/>
  <c r="G327" i="2"/>
  <c r="K327" i="2" s="1"/>
  <c r="G332" i="2"/>
  <c r="K332" i="2" s="1"/>
  <c r="G334" i="2"/>
  <c r="K334" i="2" s="1"/>
  <c r="G326" i="2"/>
  <c r="K326" i="2" s="1"/>
  <c r="G310" i="2"/>
  <c r="K310" i="2" s="1"/>
  <c r="G302" i="2"/>
  <c r="K302" i="2" s="1"/>
  <c r="G313" i="2"/>
  <c r="K313" i="2" s="1"/>
  <c r="G312" i="2"/>
  <c r="K312" i="2" s="1"/>
  <c r="G309" i="2"/>
  <c r="K309" i="2" s="1"/>
  <c r="G298" i="2"/>
  <c r="K298" i="2" s="1"/>
  <c r="G308" i="2"/>
  <c r="K308" i="2" s="1"/>
  <c r="G301" i="2"/>
  <c r="K301" i="2" s="1"/>
  <c r="G297" i="2"/>
  <c r="K297" i="2" s="1"/>
  <c r="G300" i="2"/>
  <c r="K300" i="2" s="1"/>
  <c r="G296" i="2"/>
  <c r="K296" i="2" s="1"/>
  <c r="G304" i="2"/>
  <c r="K304" i="2" s="1"/>
  <c r="G294" i="2"/>
  <c r="K294" i="2" s="1"/>
  <c r="G283" i="2"/>
  <c r="K283" i="2" s="1"/>
  <c r="G278" i="2"/>
  <c r="K278" i="2" s="1"/>
  <c r="G269" i="2"/>
  <c r="K269" i="2" s="1"/>
  <c r="G254" i="2"/>
  <c r="K254" i="2" s="1"/>
  <c r="G256" i="2"/>
  <c r="K256" i="2" s="1"/>
  <c r="G267" i="2"/>
  <c r="K267" i="2" s="1"/>
  <c r="G262" i="2"/>
  <c r="K262" i="2" s="1"/>
  <c r="J283" i="2"/>
  <c r="G277" i="2"/>
  <c r="K277" i="2" s="1"/>
  <c r="G274" i="2"/>
  <c r="K274" i="2" s="1"/>
  <c r="G271" i="2"/>
  <c r="K271" i="2" s="1"/>
  <c r="J257" i="2"/>
  <c r="M257" i="2" s="1"/>
  <c r="G261" i="2"/>
  <c r="K261" i="2" s="1"/>
  <c r="G265" i="2"/>
  <c r="K265" i="2" s="1"/>
  <c r="J230" i="2"/>
  <c r="J229" i="2"/>
  <c r="J218" i="2"/>
  <c r="J206" i="2"/>
  <c r="J194" i="2"/>
  <c r="J217" i="2"/>
  <c r="J205" i="2"/>
  <c r="J193" i="2"/>
  <c r="J181" i="2"/>
  <c r="J169" i="2"/>
  <c r="J158" i="2"/>
  <c r="J146" i="2"/>
  <c r="J134" i="2"/>
  <c r="J143" i="2"/>
  <c r="J121" i="2"/>
  <c r="J109" i="2"/>
  <c r="J119" i="2"/>
  <c r="J107" i="2"/>
  <c r="J110" i="2"/>
  <c r="J122" i="2"/>
  <c r="M122" i="2" s="1"/>
  <c r="J97" i="2"/>
  <c r="J85" i="2"/>
  <c r="J95" i="2"/>
  <c r="J83" i="2"/>
  <c r="J71" i="2"/>
  <c r="J59" i="2"/>
  <c r="J47" i="2"/>
  <c r="J61" i="2"/>
  <c r="J49" i="2"/>
  <c r="M600" i="2"/>
  <c r="L600" i="2"/>
  <c r="M540" i="2"/>
  <c r="L540" i="2"/>
  <c r="M480" i="2"/>
  <c r="L480" i="2"/>
  <c r="C8" i="3"/>
  <c r="M611" i="2"/>
  <c r="L611" i="2"/>
  <c r="M599" i="2"/>
  <c r="L599" i="2"/>
  <c r="M587" i="2"/>
  <c r="L587" i="2"/>
  <c r="M575" i="2"/>
  <c r="L575" i="2"/>
  <c r="M563" i="2"/>
  <c r="L563" i="2"/>
  <c r="M551" i="2"/>
  <c r="L551" i="2"/>
  <c r="M539" i="2"/>
  <c r="L539" i="2"/>
  <c r="M527" i="2"/>
  <c r="L527" i="2"/>
  <c r="M515" i="2"/>
  <c r="L515" i="2"/>
  <c r="M503" i="2"/>
  <c r="L503" i="2"/>
  <c r="M491" i="2"/>
  <c r="L491" i="2"/>
  <c r="M479" i="2"/>
  <c r="L479" i="2"/>
  <c r="M467" i="2"/>
  <c r="L467" i="2"/>
  <c r="M455" i="2"/>
  <c r="L455" i="2"/>
  <c r="M443" i="2"/>
  <c r="L443" i="2"/>
  <c r="M431" i="2"/>
  <c r="L431" i="2"/>
  <c r="M419" i="2"/>
  <c r="L419" i="2"/>
  <c r="J407" i="2"/>
  <c r="J405" i="2"/>
  <c r="M374" i="2"/>
  <c r="L374" i="2"/>
  <c r="M344" i="2"/>
  <c r="L344" i="2"/>
  <c r="M298" i="2"/>
  <c r="L298" i="2"/>
  <c r="L262" i="2"/>
  <c r="M262" i="2"/>
  <c r="M230" i="2"/>
  <c r="L230" i="2"/>
  <c r="M218" i="2"/>
  <c r="L218" i="2"/>
  <c r="M206" i="2"/>
  <c r="L206" i="2"/>
  <c r="M194" i="2"/>
  <c r="L194" i="2"/>
  <c r="M182" i="2"/>
  <c r="L182" i="2"/>
  <c r="M170" i="2"/>
  <c r="L170" i="2"/>
  <c r="M158" i="2"/>
  <c r="L158" i="2"/>
  <c r="M146" i="2"/>
  <c r="L146" i="2"/>
  <c r="M134" i="2"/>
  <c r="L134" i="2"/>
  <c r="L122" i="2"/>
  <c r="M110" i="2"/>
  <c r="L110" i="2"/>
  <c r="J48" i="2"/>
  <c r="M564" i="2"/>
  <c r="L564" i="2"/>
  <c r="G605" i="2"/>
  <c r="K605" i="2" s="1"/>
  <c r="G602" i="2"/>
  <c r="K602" i="2" s="1"/>
  <c r="G598" i="2"/>
  <c r="K598" i="2" s="1"/>
  <c r="G599" i="2"/>
  <c r="K599" i="2" s="1"/>
  <c r="G584" i="2"/>
  <c r="K584" i="2" s="1"/>
  <c r="G580" i="2"/>
  <c r="K580" i="2" s="1"/>
  <c r="G581" i="2"/>
  <c r="K581" i="2" s="1"/>
  <c r="G566" i="2"/>
  <c r="K566" i="2" s="1"/>
  <c r="G562" i="2"/>
  <c r="K562" i="2" s="1"/>
  <c r="G563" i="2"/>
  <c r="K563" i="2" s="1"/>
  <c r="G548" i="2"/>
  <c r="K548" i="2" s="1"/>
  <c r="G544" i="2"/>
  <c r="K544" i="2" s="1"/>
  <c r="G545" i="2"/>
  <c r="K545" i="2" s="1"/>
  <c r="G530" i="2"/>
  <c r="K530" i="2" s="1"/>
  <c r="G526" i="2"/>
  <c r="K526" i="2" s="1"/>
  <c r="G527" i="2"/>
  <c r="K527" i="2" s="1"/>
  <c r="C12" i="3"/>
  <c r="G512" i="2"/>
  <c r="K512" i="2" s="1"/>
  <c r="G508" i="2"/>
  <c r="K508" i="2" s="1"/>
  <c r="G509" i="2"/>
  <c r="K509" i="2" s="1"/>
  <c r="G494" i="2"/>
  <c r="K494" i="2" s="1"/>
  <c r="G490" i="2"/>
  <c r="K490" i="2" s="1"/>
  <c r="G491" i="2"/>
  <c r="K491" i="2" s="1"/>
  <c r="G476" i="2"/>
  <c r="K476" i="2" s="1"/>
  <c r="G472" i="2"/>
  <c r="K472" i="2" s="1"/>
  <c r="G473" i="2"/>
  <c r="K473" i="2" s="1"/>
  <c r="G458" i="2"/>
  <c r="K458" i="2" s="1"/>
  <c r="G454" i="2"/>
  <c r="K454" i="2" s="1"/>
  <c r="G455" i="2"/>
  <c r="K455" i="2" s="1"/>
  <c r="G440" i="2"/>
  <c r="K440" i="2" s="1"/>
  <c r="G436" i="2"/>
  <c r="K436" i="2" s="1"/>
  <c r="G437" i="2"/>
  <c r="K437" i="2" s="1"/>
  <c r="G422" i="2"/>
  <c r="K422" i="2" s="1"/>
  <c r="G418" i="2"/>
  <c r="K418" i="2" s="1"/>
  <c r="G419" i="2"/>
  <c r="K419" i="2" s="1"/>
  <c r="M562" i="2"/>
  <c r="L562" i="2"/>
  <c r="M550" i="2"/>
  <c r="L550" i="2"/>
  <c r="M526" i="2"/>
  <c r="L526" i="2"/>
  <c r="M502" i="2"/>
  <c r="L502" i="2"/>
  <c r="M418" i="2"/>
  <c r="L418" i="2"/>
  <c r="M406" i="2"/>
  <c r="L406" i="2"/>
  <c r="M370" i="2"/>
  <c r="L370" i="2"/>
  <c r="M343" i="2"/>
  <c r="L343" i="2"/>
  <c r="M296" i="2"/>
  <c r="L296" i="2"/>
  <c r="M261" i="2"/>
  <c r="L261" i="2"/>
  <c r="M229" i="2"/>
  <c r="L229" i="2"/>
  <c r="M217" i="2"/>
  <c r="L217" i="2"/>
  <c r="M205" i="2"/>
  <c r="L205" i="2"/>
  <c r="M193" i="2"/>
  <c r="L193" i="2"/>
  <c r="M181" i="2"/>
  <c r="L181" i="2"/>
  <c r="M169" i="2"/>
  <c r="L169" i="2"/>
  <c r="M157" i="2"/>
  <c r="L157" i="2"/>
  <c r="M145" i="2"/>
  <c r="L145" i="2"/>
  <c r="M133" i="2"/>
  <c r="L133" i="2"/>
  <c r="M121" i="2"/>
  <c r="L121" i="2"/>
  <c r="M109" i="2"/>
  <c r="L109" i="2"/>
  <c r="M97" i="2"/>
  <c r="L97" i="2"/>
  <c r="M85" i="2"/>
  <c r="L85" i="2"/>
  <c r="J73" i="2"/>
  <c r="J72" i="2"/>
  <c r="M61" i="2"/>
  <c r="L61" i="2"/>
  <c r="M49" i="2"/>
  <c r="L49" i="2"/>
  <c r="J37" i="2"/>
  <c r="J36" i="2"/>
  <c r="J108" i="2"/>
  <c r="M576" i="2"/>
  <c r="L576" i="2"/>
  <c r="G289" i="2"/>
  <c r="K289" i="2" s="1"/>
  <c r="G247" i="2"/>
  <c r="K247" i="2" s="1"/>
  <c r="J609" i="2"/>
  <c r="J597" i="2"/>
  <c r="J585" i="2"/>
  <c r="J573" i="2"/>
  <c r="J561" i="2"/>
  <c r="J404" i="2"/>
  <c r="M369" i="2"/>
  <c r="L369" i="2"/>
  <c r="L334" i="2"/>
  <c r="M334" i="2"/>
  <c r="M295" i="2"/>
  <c r="L295" i="2"/>
  <c r="L260" i="2"/>
  <c r="M260" i="2"/>
  <c r="J228" i="2"/>
  <c r="J216" i="2"/>
  <c r="J204" i="2"/>
  <c r="J180" i="2"/>
  <c r="J156" i="2"/>
  <c r="J120" i="2"/>
  <c r="J96" i="2"/>
  <c r="J84" i="2"/>
  <c r="J60" i="2"/>
  <c r="J132" i="2"/>
  <c r="M514" i="2"/>
  <c r="L514" i="2"/>
  <c r="J500" i="2"/>
  <c r="M332" i="2"/>
  <c r="L332" i="2"/>
  <c r="M119" i="2"/>
  <c r="L119" i="2"/>
  <c r="J607" i="2"/>
  <c r="J595" i="2"/>
  <c r="J583" i="2"/>
  <c r="J571" i="2"/>
  <c r="J559" i="2"/>
  <c r="J547" i="2"/>
  <c r="J535" i="2"/>
  <c r="J523" i="2"/>
  <c r="J511" i="2"/>
  <c r="J499" i="2"/>
  <c r="J487" i="2"/>
  <c r="J475" i="2"/>
  <c r="J463" i="2"/>
  <c r="J451" i="2"/>
  <c r="J439" i="2"/>
  <c r="J427" i="2"/>
  <c r="J415" i="2"/>
  <c r="M400" i="2"/>
  <c r="L400" i="2"/>
  <c r="L367" i="2"/>
  <c r="M367" i="2"/>
  <c r="M331" i="2"/>
  <c r="L331" i="2"/>
  <c r="M285" i="2"/>
  <c r="L285" i="2"/>
  <c r="M256" i="2"/>
  <c r="L256" i="2"/>
  <c r="J168" i="2"/>
  <c r="G608" i="2"/>
  <c r="K608" i="2" s="1"/>
  <c r="G604" i="2"/>
  <c r="K604" i="2" s="1"/>
  <c r="G590" i="2"/>
  <c r="K590" i="2" s="1"/>
  <c r="G586" i="2"/>
  <c r="K586" i="2" s="1"/>
  <c r="G587" i="2"/>
  <c r="K587" i="2" s="1"/>
  <c r="G572" i="2"/>
  <c r="K572" i="2" s="1"/>
  <c r="G568" i="2"/>
  <c r="K568" i="2" s="1"/>
  <c r="G569" i="2"/>
  <c r="K569" i="2" s="1"/>
  <c r="G554" i="2"/>
  <c r="K554" i="2" s="1"/>
  <c r="G550" i="2"/>
  <c r="K550" i="2" s="1"/>
  <c r="G551" i="2"/>
  <c r="K551" i="2" s="1"/>
  <c r="G536" i="2"/>
  <c r="K536" i="2" s="1"/>
  <c r="G532" i="2"/>
  <c r="K532" i="2" s="1"/>
  <c r="G533" i="2"/>
  <c r="K533" i="2" s="1"/>
  <c r="G518" i="2"/>
  <c r="K518" i="2" s="1"/>
  <c r="G514" i="2"/>
  <c r="K514" i="2" s="1"/>
  <c r="G515" i="2"/>
  <c r="K515" i="2" s="1"/>
  <c r="G500" i="2"/>
  <c r="K500" i="2" s="1"/>
  <c r="G496" i="2"/>
  <c r="K496" i="2" s="1"/>
  <c r="G497" i="2"/>
  <c r="K497" i="2" s="1"/>
  <c r="G482" i="2"/>
  <c r="K482" i="2" s="1"/>
  <c r="G478" i="2"/>
  <c r="K478" i="2" s="1"/>
  <c r="G479" i="2"/>
  <c r="K479" i="2" s="1"/>
  <c r="G464" i="2"/>
  <c r="K464" i="2" s="1"/>
  <c r="G460" i="2"/>
  <c r="K460" i="2" s="1"/>
  <c r="G461" i="2"/>
  <c r="K461" i="2" s="1"/>
  <c r="G446" i="2"/>
  <c r="K446" i="2" s="1"/>
  <c r="G442" i="2"/>
  <c r="K442" i="2" s="1"/>
  <c r="G443" i="2"/>
  <c r="K443" i="2" s="1"/>
  <c r="G428" i="2"/>
  <c r="K428" i="2" s="1"/>
  <c r="G424" i="2"/>
  <c r="K424" i="2" s="1"/>
  <c r="G425" i="2"/>
  <c r="K425" i="2" s="1"/>
  <c r="G410" i="2"/>
  <c r="K410" i="2" s="1"/>
  <c r="G292" i="2"/>
  <c r="K292" i="2" s="1"/>
  <c r="M430" i="2"/>
  <c r="L430" i="2"/>
  <c r="J572" i="2"/>
  <c r="J488" i="2"/>
  <c r="J416" i="2"/>
  <c r="J227" i="2"/>
  <c r="J179" i="2"/>
  <c r="M95" i="2"/>
  <c r="L95" i="2"/>
  <c r="J144" i="2"/>
  <c r="J606" i="2"/>
  <c r="J594" i="2"/>
  <c r="J582" i="2"/>
  <c r="J558" i="2"/>
  <c r="J546" i="2"/>
  <c r="J534" i="2"/>
  <c r="J522" i="2"/>
  <c r="J510" i="2"/>
  <c r="J498" i="2"/>
  <c r="J486" i="2"/>
  <c r="J474" i="2"/>
  <c r="J462" i="2"/>
  <c r="J450" i="2"/>
  <c r="J438" i="2"/>
  <c r="J426" i="2"/>
  <c r="J414" i="2"/>
  <c r="M394" i="2"/>
  <c r="L394" i="2"/>
  <c r="M359" i="2"/>
  <c r="L359" i="2"/>
  <c r="M322" i="2"/>
  <c r="L322" i="2"/>
  <c r="M284" i="2"/>
  <c r="L284" i="2"/>
  <c r="M237" i="2"/>
  <c r="L237" i="2"/>
  <c r="J225" i="2"/>
  <c r="J213" i="2"/>
  <c r="J201" i="2"/>
  <c r="J189" i="2"/>
  <c r="J177" i="2"/>
  <c r="J165" i="2"/>
  <c r="J153" i="2"/>
  <c r="J141" i="2"/>
  <c r="J129" i="2"/>
  <c r="J192" i="2"/>
  <c r="G601" i="2"/>
  <c r="K601" i="2" s="1"/>
  <c r="G583" i="2"/>
  <c r="K583" i="2" s="1"/>
  <c r="G565" i="2"/>
  <c r="K565" i="2" s="1"/>
  <c r="G547" i="2"/>
  <c r="K547" i="2" s="1"/>
  <c r="G529" i="2"/>
  <c r="K529" i="2" s="1"/>
  <c r="G511" i="2"/>
  <c r="K511" i="2" s="1"/>
  <c r="G493" i="2"/>
  <c r="K493" i="2" s="1"/>
  <c r="G475" i="2"/>
  <c r="K475" i="2" s="1"/>
  <c r="G457" i="2"/>
  <c r="K457" i="2" s="1"/>
  <c r="G439" i="2"/>
  <c r="K439" i="2" s="1"/>
  <c r="G421" i="2"/>
  <c r="K421" i="2" s="1"/>
  <c r="M361" i="2"/>
  <c r="L361" i="2"/>
  <c r="M610" i="2"/>
  <c r="L610" i="2"/>
  <c r="M454" i="2"/>
  <c r="L454" i="2"/>
  <c r="J596" i="2"/>
  <c r="J512" i="2"/>
  <c r="J440" i="2"/>
  <c r="M259" i="2"/>
  <c r="L259" i="2"/>
  <c r="J155" i="2"/>
  <c r="M59" i="2"/>
  <c r="L59" i="2"/>
  <c r="F1" i="2"/>
  <c r="J570" i="2"/>
  <c r="J605" i="2"/>
  <c r="J593" i="2"/>
  <c r="J581" i="2"/>
  <c r="J569" i="2"/>
  <c r="J557" i="2"/>
  <c r="J545" i="2"/>
  <c r="J533" i="2"/>
  <c r="J521" i="2"/>
  <c r="J509" i="2"/>
  <c r="J497" i="2"/>
  <c r="J485" i="2"/>
  <c r="J473" i="2"/>
  <c r="J461" i="2"/>
  <c r="J449" i="2"/>
  <c r="J437" i="2"/>
  <c r="J425" i="2"/>
  <c r="J413" i="2"/>
  <c r="M393" i="2"/>
  <c r="L393" i="2"/>
  <c r="M358" i="2"/>
  <c r="L358" i="2"/>
  <c r="M321" i="2"/>
  <c r="L321" i="2"/>
  <c r="M282" i="2"/>
  <c r="L282" i="2"/>
  <c r="M236" i="2"/>
  <c r="L236" i="2"/>
  <c r="J224" i="2"/>
  <c r="J212" i="2"/>
  <c r="J200" i="2"/>
  <c r="J188" i="2"/>
  <c r="J176" i="2"/>
  <c r="J164" i="2"/>
  <c r="J152" i="2"/>
  <c r="J140" i="2"/>
  <c r="J128" i="2"/>
  <c r="J116" i="2"/>
  <c r="J104" i="2"/>
  <c r="J92" i="2"/>
  <c r="J80" i="2"/>
  <c r="J68" i="2"/>
  <c r="J56" i="2"/>
  <c r="J44" i="2"/>
  <c r="J32" i="2"/>
  <c r="M384" i="2"/>
  <c r="L384" i="2"/>
  <c r="M538" i="2"/>
  <c r="L538" i="2"/>
  <c r="J548" i="2"/>
  <c r="M143" i="2"/>
  <c r="L143" i="2"/>
  <c r="J580" i="2"/>
  <c r="J544" i="2"/>
  <c r="J532" i="2"/>
  <c r="J520" i="2"/>
  <c r="J508" i="2"/>
  <c r="J484" i="2"/>
  <c r="J436" i="2"/>
  <c r="J424" i="2"/>
  <c r="J412" i="2"/>
  <c r="L391" i="2"/>
  <c r="M391" i="2"/>
  <c r="M357" i="2"/>
  <c r="L357" i="2"/>
  <c r="M320" i="2"/>
  <c r="L320" i="2"/>
  <c r="L274" i="2"/>
  <c r="M274" i="2"/>
  <c r="M235" i="2"/>
  <c r="L235" i="2"/>
  <c r="J223" i="2"/>
  <c r="J211" i="2"/>
  <c r="J199" i="2"/>
  <c r="J187" i="2"/>
  <c r="J175" i="2"/>
  <c r="J163" i="2"/>
  <c r="B9" i="3"/>
  <c r="J151" i="2"/>
  <c r="J139" i="2"/>
  <c r="J127" i="2"/>
  <c r="J420" i="2"/>
  <c r="G600" i="2"/>
  <c r="K600" i="2" s="1"/>
  <c r="G597" i="2"/>
  <c r="K597" i="2" s="1"/>
  <c r="G582" i="2"/>
  <c r="K582" i="2" s="1"/>
  <c r="G579" i="2"/>
  <c r="K579" i="2" s="1"/>
  <c r="G564" i="2"/>
  <c r="K564" i="2" s="1"/>
  <c r="G561" i="2"/>
  <c r="K561" i="2" s="1"/>
  <c r="G546" i="2"/>
  <c r="K546" i="2" s="1"/>
  <c r="G543" i="2"/>
  <c r="K543" i="2" s="1"/>
  <c r="G528" i="2"/>
  <c r="K528" i="2" s="1"/>
  <c r="G525" i="2"/>
  <c r="K525" i="2" s="1"/>
  <c r="G510" i="2"/>
  <c r="K510" i="2" s="1"/>
  <c r="G507" i="2"/>
  <c r="K507" i="2" s="1"/>
  <c r="G492" i="2"/>
  <c r="K492" i="2" s="1"/>
  <c r="G489" i="2"/>
  <c r="K489" i="2" s="1"/>
  <c r="G474" i="2"/>
  <c r="K474" i="2" s="1"/>
  <c r="G471" i="2"/>
  <c r="K471" i="2" s="1"/>
  <c r="G456" i="2"/>
  <c r="K456" i="2" s="1"/>
  <c r="G453" i="2"/>
  <c r="K453" i="2" s="1"/>
  <c r="G438" i="2"/>
  <c r="K438" i="2" s="1"/>
  <c r="G435" i="2"/>
  <c r="K435" i="2" s="1"/>
  <c r="G420" i="2"/>
  <c r="K420" i="2" s="1"/>
  <c r="G417" i="2"/>
  <c r="K417" i="2" s="1"/>
  <c r="G290" i="2"/>
  <c r="K290" i="2" s="1"/>
  <c r="M392" i="2"/>
  <c r="L392" i="2"/>
  <c r="L379" i="2"/>
  <c r="M379" i="2"/>
  <c r="M333" i="2"/>
  <c r="L333" i="2"/>
  <c r="M297" i="2"/>
  <c r="L297" i="2"/>
  <c r="M283" i="2"/>
  <c r="L283" i="2"/>
  <c r="J240" i="2"/>
  <c r="J238" i="2"/>
  <c r="M574" i="2"/>
  <c r="L574" i="2"/>
  <c r="M490" i="2"/>
  <c r="L490" i="2"/>
  <c r="J536" i="2"/>
  <c r="J428" i="2"/>
  <c r="J203" i="2"/>
  <c r="M107" i="2"/>
  <c r="L107" i="2"/>
  <c r="G291" i="2"/>
  <c r="K291" i="2" s="1"/>
  <c r="G293" i="2"/>
  <c r="K293" i="2" s="1"/>
  <c r="J496" i="2"/>
  <c r="J603" i="2"/>
  <c r="J591" i="2"/>
  <c r="J579" i="2"/>
  <c r="J567" i="2"/>
  <c r="M387" i="2"/>
  <c r="L387" i="2"/>
  <c r="L356" i="2"/>
  <c r="M356" i="2"/>
  <c r="M310" i="2"/>
  <c r="L310" i="2"/>
  <c r="M273" i="2"/>
  <c r="L273" i="2"/>
  <c r="M234" i="2"/>
  <c r="L234" i="2"/>
  <c r="J222" i="2"/>
  <c r="J210" i="2"/>
  <c r="J198" i="2"/>
  <c r="J186" i="2"/>
  <c r="J174" i="2"/>
  <c r="J162" i="2"/>
  <c r="J150" i="2"/>
  <c r="J138" i="2"/>
  <c r="J126" i="2"/>
  <c r="J114" i="2"/>
  <c r="J102" i="2"/>
  <c r="J90" i="2"/>
  <c r="J78" i="2"/>
  <c r="J66" i="2"/>
  <c r="J54" i="2"/>
  <c r="J42" i="2"/>
  <c r="G607" i="2"/>
  <c r="K607" i="2" s="1"/>
  <c r="G596" i="2"/>
  <c r="K596" i="2" s="1"/>
  <c r="G592" i="2"/>
  <c r="K592" i="2" s="1"/>
  <c r="G593" i="2"/>
  <c r="K593" i="2" s="1"/>
  <c r="G578" i="2"/>
  <c r="K578" i="2" s="1"/>
  <c r="G574" i="2"/>
  <c r="K574" i="2" s="1"/>
  <c r="G575" i="2"/>
  <c r="K575" i="2" s="1"/>
  <c r="G560" i="2"/>
  <c r="K560" i="2" s="1"/>
  <c r="G556" i="2"/>
  <c r="K556" i="2" s="1"/>
  <c r="G557" i="2"/>
  <c r="K557" i="2" s="1"/>
  <c r="G542" i="2"/>
  <c r="K542" i="2" s="1"/>
  <c r="G538" i="2"/>
  <c r="K538" i="2" s="1"/>
  <c r="G539" i="2"/>
  <c r="K539" i="2" s="1"/>
  <c r="G524" i="2"/>
  <c r="K524" i="2" s="1"/>
  <c r="G520" i="2"/>
  <c r="K520" i="2" s="1"/>
  <c r="G521" i="2"/>
  <c r="K521" i="2" s="1"/>
  <c r="G506" i="2"/>
  <c r="K506" i="2" s="1"/>
  <c r="G502" i="2"/>
  <c r="K502" i="2" s="1"/>
  <c r="G503" i="2"/>
  <c r="K503" i="2" s="1"/>
  <c r="G488" i="2"/>
  <c r="K488" i="2" s="1"/>
  <c r="G484" i="2"/>
  <c r="K484" i="2" s="1"/>
  <c r="G485" i="2"/>
  <c r="K485" i="2" s="1"/>
  <c r="G470" i="2"/>
  <c r="K470" i="2" s="1"/>
  <c r="G466" i="2"/>
  <c r="K466" i="2" s="1"/>
  <c r="G467" i="2"/>
  <c r="K467" i="2" s="1"/>
  <c r="G452" i="2"/>
  <c r="K452" i="2" s="1"/>
  <c r="G448" i="2"/>
  <c r="K448" i="2" s="1"/>
  <c r="G449" i="2"/>
  <c r="K449" i="2" s="1"/>
  <c r="G434" i="2"/>
  <c r="K434" i="2" s="1"/>
  <c r="G430" i="2"/>
  <c r="K430" i="2" s="1"/>
  <c r="G431" i="2"/>
  <c r="K431" i="2" s="1"/>
  <c r="G416" i="2"/>
  <c r="K416" i="2" s="1"/>
  <c r="G412" i="2"/>
  <c r="K412" i="2" s="1"/>
  <c r="G413" i="2"/>
  <c r="K413" i="2" s="1"/>
  <c r="M586" i="2"/>
  <c r="L586" i="2"/>
  <c r="M478" i="2"/>
  <c r="L478" i="2"/>
  <c r="J560" i="2"/>
  <c r="J464" i="2"/>
  <c r="M368" i="2"/>
  <c r="L368" i="2"/>
  <c r="J191" i="2"/>
  <c r="M47" i="2"/>
  <c r="L47" i="2"/>
  <c r="J592" i="2"/>
  <c r="J460" i="2"/>
  <c r="J602" i="2"/>
  <c r="J590" i="2"/>
  <c r="J578" i="2"/>
  <c r="J554" i="2"/>
  <c r="J542" i="2"/>
  <c r="J530" i="2"/>
  <c r="J518" i="2"/>
  <c r="J506" i="2"/>
  <c r="J494" i="2"/>
  <c r="J482" i="2"/>
  <c r="J470" i="2"/>
  <c r="J458" i="2"/>
  <c r="J446" i="2"/>
  <c r="J434" i="2"/>
  <c r="J422" i="2"/>
  <c r="J410" i="2"/>
  <c r="M382" i="2"/>
  <c r="L382" i="2"/>
  <c r="L355" i="2"/>
  <c r="M355" i="2"/>
  <c r="M309" i="2"/>
  <c r="L309" i="2"/>
  <c r="M272" i="2"/>
  <c r="L272" i="2"/>
  <c r="J233" i="2"/>
  <c r="J221" i="2"/>
  <c r="J209" i="2"/>
  <c r="J197" i="2"/>
  <c r="J185" i="2"/>
  <c r="J173" i="2"/>
  <c r="J161" i="2"/>
  <c r="J149" i="2"/>
  <c r="J137" i="2"/>
  <c r="J125" i="2"/>
  <c r="J113" i="2"/>
  <c r="J101" i="2"/>
  <c r="J89" i="2"/>
  <c r="J77" i="2"/>
  <c r="J65" i="2"/>
  <c r="J53" i="2"/>
  <c r="J41" i="2"/>
  <c r="J29" i="2"/>
  <c r="G589" i="2"/>
  <c r="K589" i="2" s="1"/>
  <c r="G571" i="2"/>
  <c r="K571" i="2" s="1"/>
  <c r="G553" i="2"/>
  <c r="K553" i="2" s="1"/>
  <c r="G535" i="2"/>
  <c r="K535" i="2" s="1"/>
  <c r="G517" i="2"/>
  <c r="K517" i="2" s="1"/>
  <c r="G499" i="2"/>
  <c r="K499" i="2" s="1"/>
  <c r="G481" i="2"/>
  <c r="K481" i="2" s="1"/>
  <c r="G463" i="2"/>
  <c r="K463" i="2" s="1"/>
  <c r="G445" i="2"/>
  <c r="K445" i="2" s="1"/>
  <c r="G427" i="2"/>
  <c r="K427" i="2" s="1"/>
  <c r="G284" i="2"/>
  <c r="K284" i="2" s="1"/>
  <c r="G286" i="2"/>
  <c r="K286" i="2" s="1"/>
  <c r="G253" i="2"/>
  <c r="K253" i="2" s="1"/>
  <c r="M442" i="2"/>
  <c r="L442" i="2"/>
  <c r="J608" i="2"/>
  <c r="J524" i="2"/>
  <c r="J452" i="2"/>
  <c r="M286" i="2"/>
  <c r="L286" i="2"/>
  <c r="J167" i="2"/>
  <c r="M71" i="2"/>
  <c r="L71" i="2"/>
  <c r="J568" i="2"/>
  <c r="J448" i="2"/>
  <c r="J566" i="2"/>
  <c r="J601" i="2"/>
  <c r="J589" i="2"/>
  <c r="J577" i="2"/>
  <c r="J565" i="2"/>
  <c r="J553" i="2"/>
  <c r="J541" i="2"/>
  <c r="J529" i="2"/>
  <c r="J517" i="2"/>
  <c r="J505" i="2"/>
  <c r="J493" i="2"/>
  <c r="J481" i="2"/>
  <c r="J469" i="2"/>
  <c r="J457" i="2"/>
  <c r="J445" i="2"/>
  <c r="J433" i="2"/>
  <c r="J421" i="2"/>
  <c r="J409" i="2"/>
  <c r="L381" i="2"/>
  <c r="M381" i="2"/>
  <c r="L346" i="2"/>
  <c r="M346" i="2"/>
  <c r="M308" i="2"/>
  <c r="L308" i="2"/>
  <c r="M271" i="2"/>
  <c r="L271" i="2"/>
  <c r="G606" i="2"/>
  <c r="K606" i="2" s="1"/>
  <c r="M598" i="2"/>
  <c r="L598" i="2"/>
  <c r="M466" i="2"/>
  <c r="L466" i="2"/>
  <c r="J584" i="2"/>
  <c r="J476" i="2"/>
  <c r="M403" i="2"/>
  <c r="L403" i="2"/>
  <c r="J215" i="2"/>
  <c r="J131" i="2"/>
  <c r="M83" i="2"/>
  <c r="L83" i="2"/>
  <c r="J604" i="2"/>
  <c r="J556" i="2"/>
  <c r="J472" i="2"/>
  <c r="J588" i="2"/>
  <c r="J552" i="2"/>
  <c r="J528" i="2"/>
  <c r="J516" i="2"/>
  <c r="J504" i="2"/>
  <c r="J492" i="2"/>
  <c r="J468" i="2"/>
  <c r="J444" i="2"/>
  <c r="J408" i="2"/>
  <c r="M380" i="2"/>
  <c r="L380" i="2"/>
  <c r="M345" i="2"/>
  <c r="L345" i="2"/>
  <c r="M307" i="2"/>
  <c r="L307" i="2"/>
  <c r="J231" i="2"/>
  <c r="J219" i="2"/>
  <c r="J207" i="2"/>
  <c r="J195" i="2"/>
  <c r="J183" i="2"/>
  <c r="J171" i="2"/>
  <c r="J159" i="2"/>
  <c r="J147" i="2"/>
  <c r="J135" i="2"/>
  <c r="J123" i="2"/>
  <c r="J111" i="2"/>
  <c r="J99" i="2"/>
  <c r="J87" i="2"/>
  <c r="J75" i="2"/>
  <c r="J63" i="2"/>
  <c r="J51" i="2"/>
  <c r="J39" i="2"/>
  <c r="L21" i="2"/>
  <c r="M21" i="2"/>
  <c r="G603" i="2"/>
  <c r="K603" i="2" s="1"/>
  <c r="G588" i="2"/>
  <c r="K588" i="2" s="1"/>
  <c r="G585" i="2"/>
  <c r="K585" i="2" s="1"/>
  <c r="G570" i="2"/>
  <c r="K570" i="2" s="1"/>
  <c r="G567" i="2"/>
  <c r="K567" i="2" s="1"/>
  <c r="G552" i="2"/>
  <c r="K552" i="2" s="1"/>
  <c r="G549" i="2"/>
  <c r="K549" i="2" s="1"/>
  <c r="G534" i="2"/>
  <c r="K534" i="2" s="1"/>
  <c r="G531" i="2"/>
  <c r="K531" i="2" s="1"/>
  <c r="G516" i="2"/>
  <c r="K516" i="2" s="1"/>
  <c r="G513" i="2"/>
  <c r="K513" i="2" s="1"/>
  <c r="G498" i="2"/>
  <c r="K498" i="2" s="1"/>
  <c r="G495" i="2"/>
  <c r="K495" i="2" s="1"/>
  <c r="G480" i="2"/>
  <c r="K480" i="2" s="1"/>
  <c r="G477" i="2"/>
  <c r="K477" i="2" s="1"/>
  <c r="G462" i="2"/>
  <c r="K462" i="2" s="1"/>
  <c r="G459" i="2"/>
  <c r="K459" i="2" s="1"/>
  <c r="G444" i="2"/>
  <c r="K444" i="2" s="1"/>
  <c r="G441" i="2"/>
  <c r="K441" i="2" s="1"/>
  <c r="G426" i="2"/>
  <c r="K426" i="2" s="1"/>
  <c r="G423" i="2"/>
  <c r="K423" i="2" s="1"/>
  <c r="G252" i="2"/>
  <c r="K252" i="2" s="1"/>
  <c r="J555" i="2"/>
  <c r="J543" i="2"/>
  <c r="J531" i="2"/>
  <c r="J519" i="2"/>
  <c r="J507" i="2"/>
  <c r="J495" i="2"/>
  <c r="J483" i="2"/>
  <c r="J471" i="2"/>
  <c r="J459" i="2"/>
  <c r="J447" i="2"/>
  <c r="J435" i="2"/>
  <c r="J423" i="2"/>
  <c r="J411" i="2"/>
  <c r="M269" i="2"/>
  <c r="L269" i="2"/>
  <c r="J232" i="2"/>
  <c r="J220" i="2"/>
  <c r="J208" i="2"/>
  <c r="J196" i="2"/>
  <c r="J184" i="2"/>
  <c r="J172" i="2"/>
  <c r="J160" i="2"/>
  <c r="J148" i="2"/>
  <c r="J136" i="2"/>
  <c r="J124" i="2"/>
  <c r="J112" i="2"/>
  <c r="J100" i="2"/>
  <c r="J88" i="2"/>
  <c r="J76" i="2"/>
  <c r="J64" i="2"/>
  <c r="J52" i="2"/>
  <c r="J40" i="2"/>
  <c r="J23" i="2"/>
  <c r="G275" i="2"/>
  <c r="K275" i="2" s="1"/>
  <c r="J98" i="2"/>
  <c r="J86" i="2"/>
  <c r="J74" i="2"/>
  <c r="J62" i="2"/>
  <c r="J50" i="2"/>
  <c r="J38" i="2"/>
  <c r="G281" i="2"/>
  <c r="K281" i="2" s="1"/>
  <c r="G407" i="2"/>
  <c r="K407" i="2" s="1"/>
  <c r="G401" i="2"/>
  <c r="K401" i="2" s="1"/>
  <c r="G395" i="2"/>
  <c r="K395" i="2" s="1"/>
  <c r="G389" i="2"/>
  <c r="K389" i="2" s="1"/>
  <c r="G383" i="2"/>
  <c r="K383" i="2" s="1"/>
  <c r="G377" i="2"/>
  <c r="K377" i="2" s="1"/>
  <c r="G371" i="2"/>
  <c r="K371" i="2" s="1"/>
  <c r="G365" i="2"/>
  <c r="K365" i="2" s="1"/>
  <c r="G359" i="2"/>
  <c r="K359" i="2" s="1"/>
  <c r="G353" i="2"/>
  <c r="K353" i="2" s="1"/>
  <c r="G347" i="2"/>
  <c r="K347" i="2" s="1"/>
  <c r="G341" i="2"/>
  <c r="K341" i="2" s="1"/>
  <c r="G335" i="2"/>
  <c r="K335" i="2" s="1"/>
  <c r="G329" i="2"/>
  <c r="K329" i="2" s="1"/>
  <c r="G323" i="2"/>
  <c r="K323" i="2" s="1"/>
  <c r="G317" i="2"/>
  <c r="K317" i="2" s="1"/>
  <c r="G311" i="2"/>
  <c r="K311" i="2" s="1"/>
  <c r="G305" i="2"/>
  <c r="K305" i="2" s="1"/>
  <c r="G299" i="2"/>
  <c r="K299" i="2" s="1"/>
  <c r="G279" i="2"/>
  <c r="K279" i="2" s="1"/>
  <c r="G272" i="2"/>
  <c r="K272" i="2" s="1"/>
  <c r="G287" i="2"/>
  <c r="K287" i="2" s="1"/>
  <c r="J35" i="2"/>
  <c r="G285" i="2"/>
  <c r="K285" i="2" s="1"/>
  <c r="J549" i="2"/>
  <c r="J537" i="2"/>
  <c r="J525" i="2"/>
  <c r="J513" i="2"/>
  <c r="J501" i="2"/>
  <c r="J489" i="2"/>
  <c r="J477" i="2"/>
  <c r="J465" i="2"/>
  <c r="J453" i="2"/>
  <c r="J441" i="2"/>
  <c r="J429" i="2"/>
  <c r="J417" i="2"/>
  <c r="J226" i="2"/>
  <c r="J214" i="2"/>
  <c r="J202" i="2"/>
  <c r="J190" i="2"/>
  <c r="J178" i="2"/>
  <c r="J166" i="2"/>
  <c r="J154" i="2"/>
  <c r="J142" i="2"/>
  <c r="J130" i="2"/>
  <c r="J118" i="2"/>
  <c r="J106" i="2"/>
  <c r="J94" i="2"/>
  <c r="J82" i="2"/>
  <c r="J70" i="2"/>
  <c r="J58" i="2"/>
  <c r="J46" i="2"/>
  <c r="J34" i="2"/>
  <c r="G257" i="2"/>
  <c r="K257" i="2" s="1"/>
  <c r="G251" i="2"/>
  <c r="K251" i="2" s="1"/>
  <c r="J117" i="2"/>
  <c r="J105" i="2"/>
  <c r="J93" i="2"/>
  <c r="J81" i="2"/>
  <c r="J69" i="2"/>
  <c r="J57" i="2"/>
  <c r="J45" i="2"/>
  <c r="J33" i="2"/>
  <c r="J402" i="2"/>
  <c r="J386" i="2"/>
  <c r="J378" i="2"/>
  <c r="J366" i="2"/>
  <c r="J354" i="2"/>
  <c r="J342" i="2"/>
  <c r="J330" i="2"/>
  <c r="J318" i="2"/>
  <c r="J306" i="2"/>
  <c r="J294" i="2"/>
  <c r="J281" i="2"/>
  <c r="J270" i="2"/>
  <c r="J252" i="2"/>
  <c r="J246" i="2"/>
  <c r="G263" i="2"/>
  <c r="K263" i="2" s="1"/>
  <c r="J401" i="2"/>
  <c r="M388" i="2"/>
  <c r="L388" i="2"/>
  <c r="J372" i="2"/>
  <c r="J362" i="2"/>
  <c r="J349" i="2"/>
  <c r="J335" i="2"/>
  <c r="J323" i="2"/>
  <c r="J311" i="2"/>
  <c r="J299" i="2"/>
  <c r="J287" i="2"/>
  <c r="J275" i="2"/>
  <c r="J263" i="2"/>
  <c r="J239" i="2"/>
  <c r="J115" i="2"/>
  <c r="J103" i="2"/>
  <c r="J91" i="2"/>
  <c r="J79" i="2"/>
  <c r="J67" i="2"/>
  <c r="J55" i="2"/>
  <c r="J43" i="2"/>
  <c r="J31" i="2"/>
  <c r="G268" i="2"/>
  <c r="K268" i="2" s="1"/>
  <c r="B6" i="3"/>
  <c r="B19" i="3"/>
  <c r="B24" i="3"/>
  <c r="B10" i="3"/>
  <c r="J398" i="2"/>
  <c r="J385" i="2"/>
  <c r="J371" i="2"/>
  <c r="J293" i="2"/>
  <c r="J280" i="2"/>
  <c r="J267" i="2"/>
  <c r="J254" i="2"/>
  <c r="J264" i="2"/>
  <c r="J399" i="2"/>
  <c r="J268" i="2"/>
  <c r="J397" i="2"/>
  <c r="J383" i="2"/>
  <c r="J305" i="2"/>
  <c r="J292" i="2"/>
  <c r="J279" i="2"/>
  <c r="J266" i="2"/>
  <c r="J251" i="2"/>
  <c r="J276" i="2"/>
  <c r="J395" i="2"/>
  <c r="J317" i="2"/>
  <c r="J304" i="2"/>
  <c r="J291" i="2"/>
  <c r="J278" i="2"/>
  <c r="J265" i="2"/>
  <c r="J288" i="2"/>
  <c r="J396" i="2"/>
  <c r="J329" i="2"/>
  <c r="J316" i="2"/>
  <c r="J303" i="2"/>
  <c r="J290" i="2"/>
  <c r="J277" i="2"/>
  <c r="J245" i="2"/>
  <c r="J300" i="2"/>
  <c r="J341" i="2"/>
  <c r="J328" i="2"/>
  <c r="J315" i="2"/>
  <c r="J302" i="2"/>
  <c r="J289" i="2"/>
  <c r="J244" i="2"/>
  <c r="J312" i="2"/>
  <c r="J353" i="2"/>
  <c r="J340" i="2"/>
  <c r="J327" i="2"/>
  <c r="J314" i="2"/>
  <c r="J301" i="2"/>
  <c r="J243" i="2"/>
  <c r="J324" i="2"/>
  <c r="J373" i="2"/>
  <c r="J365" i="2"/>
  <c r="J352" i="2"/>
  <c r="J339" i="2"/>
  <c r="J326" i="2"/>
  <c r="J313" i="2"/>
  <c r="J242" i="2"/>
  <c r="J336" i="2"/>
  <c r="J390" i="2"/>
  <c r="J377" i="2"/>
  <c r="J364" i="2"/>
  <c r="J351" i="2"/>
  <c r="J338" i="2"/>
  <c r="J325" i="2"/>
  <c r="J241" i="2"/>
  <c r="J348" i="2"/>
  <c r="J255" i="2"/>
  <c r="J389" i="2"/>
  <c r="J376" i="2"/>
  <c r="J363" i="2"/>
  <c r="J350" i="2"/>
  <c r="J337" i="2"/>
  <c r="J258" i="2"/>
  <c r="J360" i="2"/>
  <c r="J375" i="2"/>
  <c r="G288" i="2"/>
  <c r="K288" i="2" s="1"/>
  <c r="G282" i="2"/>
  <c r="K282" i="2" s="1"/>
  <c r="G276" i="2"/>
  <c r="K276" i="2" s="1"/>
  <c r="G270" i="2"/>
  <c r="K270" i="2" s="1"/>
  <c r="G264" i="2"/>
  <c r="K264" i="2" s="1"/>
  <c r="G258" i="2"/>
  <c r="K258" i="2" s="1"/>
  <c r="J30" i="2"/>
  <c r="J253" i="2"/>
  <c r="J28" i="2"/>
  <c r="J27" i="2"/>
  <c r="J26" i="2"/>
  <c r="J25" i="2"/>
  <c r="J24" i="2"/>
  <c r="J247" i="2"/>
  <c r="J22" i="2"/>
  <c r="J248" i="2"/>
  <c r="J249" i="2"/>
  <c r="J250" i="2"/>
  <c r="G19" i="2"/>
  <c r="G43" i="2"/>
  <c r="K43" i="2" s="1"/>
  <c r="G67" i="2"/>
  <c r="K67" i="2" s="1"/>
  <c r="G79" i="2"/>
  <c r="K79" i="2" s="1"/>
  <c r="G91" i="2"/>
  <c r="K91" i="2" s="1"/>
  <c r="G103" i="2"/>
  <c r="K103" i="2" s="1"/>
  <c r="G115" i="2"/>
  <c r="K115" i="2" s="1"/>
  <c r="G139" i="2"/>
  <c r="K139" i="2" s="1"/>
  <c r="G151" i="2"/>
  <c r="K151" i="2" s="1"/>
  <c r="G163" i="2"/>
  <c r="K163" i="2" s="1"/>
  <c r="G175" i="2"/>
  <c r="K175" i="2" s="1"/>
  <c r="G199" i="2"/>
  <c r="K199" i="2" s="1"/>
  <c r="G211" i="2"/>
  <c r="K211" i="2" s="1"/>
  <c r="G31" i="2"/>
  <c r="K31" i="2" s="1"/>
  <c r="G127" i="2"/>
  <c r="K127" i="2" s="1"/>
  <c r="G55" i="2"/>
  <c r="K55" i="2" s="1"/>
  <c r="G187" i="2"/>
  <c r="K187" i="2" s="1"/>
  <c r="G235" i="2"/>
  <c r="K235" i="2" s="1"/>
  <c r="T311" i="2"/>
  <c r="T323" i="2"/>
  <c r="T335" i="2"/>
  <c r="T347" i="2"/>
  <c r="T359" i="2"/>
  <c r="T371" i="2"/>
  <c r="T383" i="2"/>
  <c r="T395" i="2"/>
  <c r="T407" i="2"/>
  <c r="T419" i="2"/>
  <c r="T431" i="2"/>
  <c r="T443" i="2"/>
  <c r="T455" i="2"/>
  <c r="T467" i="2"/>
  <c r="T479" i="2"/>
  <c r="T491" i="2"/>
  <c r="T503" i="2"/>
  <c r="T515" i="2"/>
  <c r="T527" i="2"/>
  <c r="T539" i="2"/>
  <c r="T551" i="2"/>
  <c r="T563" i="2"/>
  <c r="T575" i="2"/>
  <c r="T587" i="2"/>
  <c r="T599" i="2"/>
  <c r="T611" i="2"/>
  <c r="G219" i="2"/>
  <c r="K219" i="2" s="1"/>
  <c r="S1" i="2"/>
  <c r="T458" i="2"/>
  <c r="T303" i="2"/>
  <c r="T315" i="2"/>
  <c r="T327" i="2"/>
  <c r="T339" i="2"/>
  <c r="T351" i="2"/>
  <c r="T363" i="2"/>
  <c r="T375" i="2"/>
  <c r="T387" i="2"/>
  <c r="T399" i="2"/>
  <c r="T411" i="2"/>
  <c r="T423" i="2"/>
  <c r="T435" i="2"/>
  <c r="T447" i="2"/>
  <c r="T459" i="2"/>
  <c r="T471" i="2"/>
  <c r="T483" i="2"/>
  <c r="T495" i="2"/>
  <c r="T507" i="2"/>
  <c r="T519" i="2"/>
  <c r="T531" i="2"/>
  <c r="T543" i="2"/>
  <c r="T555" i="2"/>
  <c r="T567" i="2"/>
  <c r="T579" i="2"/>
  <c r="T591" i="2"/>
  <c r="T603" i="2"/>
  <c r="T580" i="2"/>
  <c r="T592" i="2"/>
  <c r="T604" i="2"/>
  <c r="G15" i="2"/>
  <c r="G39" i="2"/>
  <c r="K39" i="2" s="1"/>
  <c r="G63" i="2"/>
  <c r="K63" i="2" s="1"/>
  <c r="G87" i="2"/>
  <c r="K87" i="2" s="1"/>
  <c r="G99" i="2"/>
  <c r="K99" i="2" s="1"/>
  <c r="G111" i="2"/>
  <c r="K111" i="2" s="1"/>
  <c r="G123" i="2"/>
  <c r="K123" i="2" s="1"/>
  <c r="G135" i="2"/>
  <c r="K135" i="2" s="1"/>
  <c r="G159" i="2"/>
  <c r="K159" i="2" s="1"/>
  <c r="G171" i="2"/>
  <c r="K171" i="2" s="1"/>
  <c r="G183" i="2"/>
  <c r="K183" i="2" s="1"/>
  <c r="G195" i="2"/>
  <c r="K195" i="2" s="1"/>
  <c r="G207" i="2"/>
  <c r="K207" i="2" s="1"/>
  <c r="G231" i="2"/>
  <c r="K231" i="2" s="1"/>
  <c r="G243" i="2"/>
  <c r="K243" i="2" s="1"/>
  <c r="G51" i="2"/>
  <c r="K51" i="2" s="1"/>
  <c r="G27" i="2"/>
  <c r="K27" i="2" s="1"/>
  <c r="G37" i="2"/>
  <c r="K37" i="2" s="1"/>
  <c r="G73" i="2"/>
  <c r="K73" i="2" s="1"/>
  <c r="G121" i="2"/>
  <c r="K121" i="2" s="1"/>
  <c r="G181" i="2"/>
  <c r="K181" i="2" s="1"/>
  <c r="G50" i="2"/>
  <c r="K50" i="2" s="1"/>
  <c r="G110" i="2"/>
  <c r="K110" i="2" s="1"/>
  <c r="G146" i="2"/>
  <c r="K146" i="2" s="1"/>
  <c r="G194" i="2"/>
  <c r="K194" i="2" s="1"/>
  <c r="G230" i="2"/>
  <c r="K230" i="2" s="1"/>
  <c r="G75" i="2"/>
  <c r="K75" i="2" s="1"/>
  <c r="G147" i="2"/>
  <c r="K147" i="2" s="1"/>
  <c r="G223" i="2"/>
  <c r="K223" i="2" s="1"/>
  <c r="T362" i="2"/>
  <c r="G49" i="2"/>
  <c r="K49" i="2" s="1"/>
  <c r="G109" i="2"/>
  <c r="K109" i="2" s="1"/>
  <c r="G169" i="2"/>
  <c r="K169" i="2" s="1"/>
  <c r="G38" i="2"/>
  <c r="K38" i="2" s="1"/>
  <c r="G86" i="2"/>
  <c r="K86" i="2" s="1"/>
  <c r="G122" i="2"/>
  <c r="K122" i="2" s="1"/>
  <c r="G170" i="2"/>
  <c r="K170" i="2" s="1"/>
  <c r="G218" i="2"/>
  <c r="K218" i="2" s="1"/>
  <c r="G16" i="2"/>
  <c r="G40" i="2"/>
  <c r="K40" i="2" s="1"/>
  <c r="G64" i="2"/>
  <c r="K64" i="2" s="1"/>
  <c r="G88" i="2"/>
  <c r="K88" i="2" s="1"/>
  <c r="G112" i="2"/>
  <c r="K112" i="2" s="1"/>
  <c r="G136" i="2"/>
  <c r="K136" i="2" s="1"/>
  <c r="G148" i="2"/>
  <c r="K148" i="2" s="1"/>
  <c r="G160" i="2"/>
  <c r="K160" i="2" s="1"/>
  <c r="G184" i="2"/>
  <c r="K184" i="2" s="1"/>
  <c r="G196" i="2"/>
  <c r="K196" i="2" s="1"/>
  <c r="G208" i="2"/>
  <c r="K208" i="2" s="1"/>
  <c r="G220" i="2"/>
  <c r="K220" i="2" s="1"/>
  <c r="G232" i="2"/>
  <c r="K232" i="2" s="1"/>
  <c r="G244" i="2"/>
  <c r="K244" i="2" s="1"/>
  <c r="G25" i="2"/>
  <c r="K25" i="2" s="1"/>
  <c r="G85" i="2"/>
  <c r="K85" i="2" s="1"/>
  <c r="G133" i="2"/>
  <c r="K133" i="2" s="1"/>
  <c r="G205" i="2"/>
  <c r="K205" i="2" s="1"/>
  <c r="G26" i="2"/>
  <c r="K26" i="2" s="1"/>
  <c r="G62" i="2"/>
  <c r="K62" i="2" s="1"/>
  <c r="G98" i="2"/>
  <c r="K98" i="2" s="1"/>
  <c r="G134" i="2"/>
  <c r="K134" i="2" s="1"/>
  <c r="G158" i="2"/>
  <c r="K158" i="2" s="1"/>
  <c r="G206" i="2"/>
  <c r="K206" i="2" s="1"/>
  <c r="G242" i="2"/>
  <c r="K242" i="2" s="1"/>
  <c r="G28" i="2"/>
  <c r="K28" i="2" s="1"/>
  <c r="G52" i="2"/>
  <c r="K52" i="2" s="1"/>
  <c r="G76" i="2"/>
  <c r="K76" i="2" s="1"/>
  <c r="G100" i="2"/>
  <c r="K100" i="2" s="1"/>
  <c r="G124" i="2"/>
  <c r="K124" i="2" s="1"/>
  <c r="G172" i="2"/>
  <c r="K172" i="2" s="1"/>
  <c r="G17" i="2"/>
  <c r="G29" i="2"/>
  <c r="K29" i="2" s="1"/>
  <c r="G41" i="2"/>
  <c r="K41" i="2" s="1"/>
  <c r="G53" i="2"/>
  <c r="K53" i="2" s="1"/>
  <c r="G65" i="2"/>
  <c r="K65" i="2" s="1"/>
  <c r="G77" i="2"/>
  <c r="K77" i="2" s="1"/>
  <c r="G89" i="2"/>
  <c r="K89" i="2" s="1"/>
  <c r="G101" i="2"/>
  <c r="K101" i="2" s="1"/>
  <c r="G113" i="2"/>
  <c r="K113" i="2" s="1"/>
  <c r="G125" i="2"/>
  <c r="K125" i="2" s="1"/>
  <c r="G137" i="2"/>
  <c r="K137" i="2" s="1"/>
  <c r="G149" i="2"/>
  <c r="K149" i="2" s="1"/>
  <c r="G161" i="2"/>
  <c r="K161" i="2" s="1"/>
  <c r="G173" i="2"/>
  <c r="K173" i="2" s="1"/>
  <c r="G185" i="2"/>
  <c r="K185" i="2" s="1"/>
  <c r="G197" i="2"/>
  <c r="K197" i="2" s="1"/>
  <c r="G209" i="2"/>
  <c r="K209" i="2" s="1"/>
  <c r="G221" i="2"/>
  <c r="K221" i="2" s="1"/>
  <c r="G233" i="2"/>
  <c r="K233" i="2" s="1"/>
  <c r="T410" i="2"/>
  <c r="G61" i="2"/>
  <c r="K61" i="2" s="1"/>
  <c r="G157" i="2"/>
  <c r="K157" i="2" s="1"/>
  <c r="G14" i="2"/>
  <c r="G74" i="2"/>
  <c r="K74" i="2" s="1"/>
  <c r="G182" i="2"/>
  <c r="K182" i="2" s="1"/>
  <c r="G18" i="2"/>
  <c r="G30" i="2"/>
  <c r="K30" i="2" s="1"/>
  <c r="G42" i="2"/>
  <c r="K42" i="2" s="1"/>
  <c r="G54" i="2"/>
  <c r="K54" i="2" s="1"/>
  <c r="G66" i="2"/>
  <c r="K66" i="2" s="1"/>
  <c r="G78" i="2"/>
  <c r="K78" i="2" s="1"/>
  <c r="G90" i="2"/>
  <c r="K90" i="2" s="1"/>
  <c r="G102" i="2"/>
  <c r="K102" i="2" s="1"/>
  <c r="G114" i="2"/>
  <c r="K114" i="2" s="1"/>
  <c r="G126" i="2"/>
  <c r="K126" i="2" s="1"/>
  <c r="G138" i="2"/>
  <c r="K138" i="2" s="1"/>
  <c r="G150" i="2"/>
  <c r="K150" i="2" s="1"/>
  <c r="G162" i="2"/>
  <c r="K162" i="2" s="1"/>
  <c r="G174" i="2"/>
  <c r="K174" i="2" s="1"/>
  <c r="G186" i="2"/>
  <c r="K186" i="2" s="1"/>
  <c r="G198" i="2"/>
  <c r="K198" i="2" s="1"/>
  <c r="G210" i="2"/>
  <c r="K210" i="2" s="1"/>
  <c r="G222" i="2"/>
  <c r="K222" i="2" s="1"/>
  <c r="G234" i="2"/>
  <c r="K234" i="2" s="1"/>
  <c r="G20" i="2"/>
  <c r="G32" i="2"/>
  <c r="K32" i="2" s="1"/>
  <c r="G44" i="2"/>
  <c r="K44" i="2" s="1"/>
  <c r="G56" i="2"/>
  <c r="K56" i="2" s="1"/>
  <c r="G68" i="2"/>
  <c r="K68" i="2" s="1"/>
  <c r="G80" i="2"/>
  <c r="K80" i="2" s="1"/>
  <c r="G92" i="2"/>
  <c r="K92" i="2" s="1"/>
  <c r="G104" i="2"/>
  <c r="K104" i="2" s="1"/>
  <c r="G116" i="2"/>
  <c r="K116" i="2" s="1"/>
  <c r="G128" i="2"/>
  <c r="K128" i="2" s="1"/>
  <c r="G140" i="2"/>
  <c r="K140" i="2" s="1"/>
  <c r="G152" i="2"/>
  <c r="K152" i="2" s="1"/>
  <c r="G164" i="2"/>
  <c r="K164" i="2" s="1"/>
  <c r="G176" i="2"/>
  <c r="K176" i="2" s="1"/>
  <c r="G188" i="2"/>
  <c r="K188" i="2" s="1"/>
  <c r="G200" i="2"/>
  <c r="K200" i="2" s="1"/>
  <c r="G212" i="2"/>
  <c r="K212" i="2" s="1"/>
  <c r="G224" i="2"/>
  <c r="K224" i="2" s="1"/>
  <c r="G236" i="2"/>
  <c r="K236" i="2" s="1"/>
  <c r="G45" i="2"/>
  <c r="K45" i="2" s="1"/>
  <c r="G93" i="2"/>
  <c r="K93" i="2" s="1"/>
  <c r="G141" i="2"/>
  <c r="K141" i="2" s="1"/>
  <c r="G213" i="2"/>
  <c r="K213" i="2" s="1"/>
  <c r="T506" i="2"/>
  <c r="G33" i="2"/>
  <c r="K33" i="2" s="1"/>
  <c r="G81" i="2"/>
  <c r="K81" i="2" s="1"/>
  <c r="G117" i="2"/>
  <c r="K117" i="2" s="1"/>
  <c r="G165" i="2"/>
  <c r="K165" i="2" s="1"/>
  <c r="G201" i="2"/>
  <c r="K201" i="2" s="1"/>
  <c r="G10" i="2"/>
  <c r="G46" i="2"/>
  <c r="K46" i="2" s="1"/>
  <c r="G70" i="2"/>
  <c r="K70" i="2" s="1"/>
  <c r="G94" i="2"/>
  <c r="K94" i="2" s="1"/>
  <c r="G106" i="2"/>
  <c r="K106" i="2" s="1"/>
  <c r="G118" i="2"/>
  <c r="K118" i="2" s="1"/>
  <c r="G130" i="2"/>
  <c r="K130" i="2" s="1"/>
  <c r="G142" i="2"/>
  <c r="K142" i="2" s="1"/>
  <c r="G154" i="2"/>
  <c r="K154" i="2" s="1"/>
  <c r="G166" i="2"/>
  <c r="K166" i="2" s="1"/>
  <c r="G178" i="2"/>
  <c r="K178" i="2" s="1"/>
  <c r="G190" i="2"/>
  <c r="K190" i="2" s="1"/>
  <c r="G202" i="2"/>
  <c r="K202" i="2" s="1"/>
  <c r="G214" i="2"/>
  <c r="K214" i="2" s="1"/>
  <c r="G226" i="2"/>
  <c r="K226" i="2" s="1"/>
  <c r="G238" i="2"/>
  <c r="K238" i="2" s="1"/>
  <c r="G21" i="2"/>
  <c r="K21" i="2" s="1"/>
  <c r="G57" i="2"/>
  <c r="K57" i="2" s="1"/>
  <c r="G105" i="2"/>
  <c r="K105" i="2" s="1"/>
  <c r="G153" i="2"/>
  <c r="K153" i="2" s="1"/>
  <c r="G189" i="2"/>
  <c r="K189" i="2" s="1"/>
  <c r="G237" i="2"/>
  <c r="K237" i="2" s="1"/>
  <c r="G34" i="2"/>
  <c r="K34" i="2" s="1"/>
  <c r="G58" i="2"/>
  <c r="K58" i="2" s="1"/>
  <c r="G11" i="2"/>
  <c r="G23" i="2"/>
  <c r="K23" i="2" s="1"/>
  <c r="G35" i="2"/>
  <c r="K35" i="2" s="1"/>
  <c r="G47" i="2"/>
  <c r="K47" i="2" s="1"/>
  <c r="G59" i="2"/>
  <c r="K59" i="2" s="1"/>
  <c r="G71" i="2"/>
  <c r="K71" i="2" s="1"/>
  <c r="G83" i="2"/>
  <c r="K83" i="2" s="1"/>
  <c r="G95" i="2"/>
  <c r="K95" i="2" s="1"/>
  <c r="G107" i="2"/>
  <c r="K107" i="2" s="1"/>
  <c r="G119" i="2"/>
  <c r="K119" i="2" s="1"/>
  <c r="G131" i="2"/>
  <c r="K131" i="2" s="1"/>
  <c r="G143" i="2"/>
  <c r="K143" i="2" s="1"/>
  <c r="G155" i="2"/>
  <c r="K155" i="2" s="1"/>
  <c r="G167" i="2"/>
  <c r="K167" i="2" s="1"/>
  <c r="G179" i="2"/>
  <c r="K179" i="2" s="1"/>
  <c r="G191" i="2"/>
  <c r="K191" i="2" s="1"/>
  <c r="G203" i="2"/>
  <c r="K203" i="2" s="1"/>
  <c r="G215" i="2"/>
  <c r="K215" i="2" s="1"/>
  <c r="G227" i="2"/>
  <c r="K227" i="2" s="1"/>
  <c r="G239" i="2"/>
  <c r="K239" i="2" s="1"/>
  <c r="T554" i="2"/>
  <c r="G69" i="2"/>
  <c r="K69" i="2" s="1"/>
  <c r="G129" i="2"/>
  <c r="K129" i="2" s="1"/>
  <c r="G177" i="2"/>
  <c r="K177" i="2" s="1"/>
  <c r="G225" i="2"/>
  <c r="K225" i="2" s="1"/>
  <c r="G22" i="2"/>
  <c r="K22" i="2" s="1"/>
  <c r="G82" i="2"/>
  <c r="K82" i="2" s="1"/>
  <c r="G12" i="2"/>
  <c r="G24" i="2"/>
  <c r="K24" i="2" s="1"/>
  <c r="G36" i="2"/>
  <c r="K36" i="2" s="1"/>
  <c r="G48" i="2"/>
  <c r="K48" i="2" s="1"/>
  <c r="G60" i="2"/>
  <c r="K60" i="2" s="1"/>
  <c r="G72" i="2"/>
  <c r="K72" i="2" s="1"/>
  <c r="G84" i="2"/>
  <c r="K84" i="2" s="1"/>
  <c r="G96" i="2"/>
  <c r="K96" i="2" s="1"/>
  <c r="G108" i="2"/>
  <c r="K108" i="2" s="1"/>
  <c r="G120" i="2"/>
  <c r="K120" i="2" s="1"/>
  <c r="G132" i="2"/>
  <c r="K132" i="2" s="1"/>
  <c r="G144" i="2"/>
  <c r="K144" i="2" s="1"/>
  <c r="G156" i="2"/>
  <c r="K156" i="2" s="1"/>
  <c r="G168" i="2"/>
  <c r="K168" i="2" s="1"/>
  <c r="G180" i="2"/>
  <c r="K180" i="2" s="1"/>
  <c r="G192" i="2"/>
  <c r="K192" i="2" s="1"/>
  <c r="G204" i="2"/>
  <c r="K204" i="2" s="1"/>
  <c r="G216" i="2"/>
  <c r="K216" i="2" s="1"/>
  <c r="G228" i="2"/>
  <c r="K228" i="2" s="1"/>
  <c r="G240" i="2"/>
  <c r="K240" i="2" s="1"/>
  <c r="T302" i="2"/>
  <c r="T326" i="2"/>
  <c r="T338" i="2"/>
  <c r="T350" i="2"/>
  <c r="T374" i="2"/>
  <c r="T386" i="2"/>
  <c r="T398" i="2"/>
  <c r="T422" i="2"/>
  <c r="T434" i="2"/>
  <c r="T446" i="2"/>
  <c r="T470" i="2"/>
  <c r="T482" i="2"/>
  <c r="T494" i="2"/>
  <c r="T518" i="2"/>
  <c r="T530" i="2"/>
  <c r="T542" i="2"/>
  <c r="T566" i="2"/>
  <c r="T578" i="2"/>
  <c r="T590" i="2"/>
  <c r="G13" i="2"/>
  <c r="G97" i="2"/>
  <c r="K97" i="2" s="1"/>
  <c r="G145" i="2"/>
  <c r="K145" i="2" s="1"/>
  <c r="G193" i="2"/>
  <c r="K193" i="2" s="1"/>
  <c r="G217" i="2"/>
  <c r="K217" i="2" s="1"/>
  <c r="G229" i="2"/>
  <c r="K229" i="2" s="1"/>
  <c r="G241" i="2"/>
  <c r="K241" i="2" s="1"/>
  <c r="T314" i="2"/>
  <c r="T602" i="2"/>
  <c r="T312" i="2"/>
  <c r="T324" i="2"/>
  <c r="T336" i="2"/>
  <c r="T348" i="2"/>
  <c r="T360" i="2"/>
  <c r="T372" i="2"/>
  <c r="T384" i="2"/>
  <c r="T396" i="2"/>
  <c r="T408" i="2"/>
  <c r="T420" i="2"/>
  <c r="T432" i="2"/>
  <c r="T444" i="2"/>
  <c r="T456" i="2"/>
  <c r="T468" i="2"/>
  <c r="T480" i="2"/>
  <c r="T492" i="2"/>
  <c r="T504" i="2"/>
  <c r="T516" i="2"/>
  <c r="T528" i="2"/>
  <c r="T540" i="2"/>
  <c r="T552" i="2"/>
  <c r="T564" i="2"/>
  <c r="T576" i="2"/>
  <c r="T588" i="2"/>
  <c r="T600" i="2"/>
  <c r="T301" i="2"/>
  <c r="T313" i="2"/>
  <c r="T325" i="2"/>
  <c r="T337" i="2"/>
  <c r="T349" i="2"/>
  <c r="T361" i="2"/>
  <c r="T373" i="2"/>
  <c r="T385" i="2"/>
  <c r="T397" i="2"/>
  <c r="T409" i="2"/>
  <c r="T421" i="2"/>
  <c r="T433" i="2"/>
  <c r="T445" i="2"/>
  <c r="T457" i="2"/>
  <c r="T469" i="2"/>
  <c r="T481" i="2"/>
  <c r="T493" i="2"/>
  <c r="T505" i="2"/>
  <c r="T517" i="2"/>
  <c r="T529" i="2"/>
  <c r="T541" i="2"/>
  <c r="T553" i="2"/>
  <c r="T565" i="2"/>
  <c r="T577" i="2"/>
  <c r="T589" i="2"/>
  <c r="T601" i="2"/>
  <c r="T304" i="2"/>
  <c r="T316" i="2"/>
  <c r="T328" i="2"/>
  <c r="T340" i="2"/>
  <c r="T352" i="2"/>
  <c r="T364" i="2"/>
  <c r="T376" i="2"/>
  <c r="T388" i="2"/>
  <c r="T400" i="2"/>
  <c r="T412" i="2"/>
  <c r="T424" i="2"/>
  <c r="T436" i="2"/>
  <c r="T448" i="2"/>
  <c r="T460" i="2"/>
  <c r="T472" i="2"/>
  <c r="T484" i="2"/>
  <c r="T496" i="2"/>
  <c r="T508" i="2"/>
  <c r="T520" i="2"/>
  <c r="T532" i="2"/>
  <c r="T544" i="2"/>
  <c r="T556" i="2"/>
  <c r="T568" i="2"/>
  <c r="T305" i="2"/>
  <c r="T317" i="2"/>
  <c r="T329" i="2"/>
  <c r="T341" i="2"/>
  <c r="T353" i="2"/>
  <c r="T365" i="2"/>
  <c r="T377" i="2"/>
  <c r="T389" i="2"/>
  <c r="T401" i="2"/>
  <c r="T413" i="2"/>
  <c r="T425" i="2"/>
  <c r="T437" i="2"/>
  <c r="T449" i="2"/>
  <c r="T461" i="2"/>
  <c r="T473" i="2"/>
  <c r="T485" i="2"/>
  <c r="T497" i="2"/>
  <c r="T509" i="2"/>
  <c r="T521" i="2"/>
  <c r="T533" i="2"/>
  <c r="T545" i="2"/>
  <c r="T557" i="2"/>
  <c r="T569" i="2"/>
  <c r="T581" i="2"/>
  <c r="T593" i="2"/>
  <c r="T605" i="2"/>
  <c r="T306" i="2"/>
  <c r="T318" i="2"/>
  <c r="T330" i="2"/>
  <c r="T342" i="2"/>
  <c r="T354" i="2"/>
  <c r="T366" i="2"/>
  <c r="T378" i="2"/>
  <c r="T390" i="2"/>
  <c r="T402" i="2"/>
  <c r="T414" i="2"/>
  <c r="T426" i="2"/>
  <c r="T438" i="2"/>
  <c r="T450" i="2"/>
  <c r="T462" i="2"/>
  <c r="T474" i="2"/>
  <c r="T486" i="2"/>
  <c r="T498" i="2"/>
  <c r="T510" i="2"/>
  <c r="T522" i="2"/>
  <c r="T534" i="2"/>
  <c r="T546" i="2"/>
  <c r="T558" i="2"/>
  <c r="T570" i="2"/>
  <c r="T582" i="2"/>
  <c r="T594" i="2"/>
  <c r="T606" i="2"/>
  <c r="T307" i="2"/>
  <c r="T319" i="2"/>
  <c r="T331" i="2"/>
  <c r="T343" i="2"/>
  <c r="T355" i="2"/>
  <c r="T367" i="2"/>
  <c r="T379" i="2"/>
  <c r="T391" i="2"/>
  <c r="T403" i="2"/>
  <c r="T415" i="2"/>
  <c r="T427" i="2"/>
  <c r="T439" i="2"/>
  <c r="T451" i="2"/>
  <c r="T463" i="2"/>
  <c r="T475" i="2"/>
  <c r="T487" i="2"/>
  <c r="T499" i="2"/>
  <c r="T511" i="2"/>
  <c r="T523" i="2"/>
  <c r="T535" i="2"/>
  <c r="T547" i="2"/>
  <c r="T559" i="2"/>
  <c r="T571" i="2"/>
  <c r="T583" i="2"/>
  <c r="T595" i="2"/>
  <c r="T607" i="2"/>
  <c r="T308" i="2"/>
  <c r="T320" i="2"/>
  <c r="T332" i="2"/>
  <c r="T344" i="2"/>
  <c r="T356" i="2"/>
  <c r="T368" i="2"/>
  <c r="T380" i="2"/>
  <c r="T392" i="2"/>
  <c r="T404" i="2"/>
  <c r="T416" i="2"/>
  <c r="T428" i="2"/>
  <c r="T440" i="2"/>
  <c r="T452" i="2"/>
  <c r="T464" i="2"/>
  <c r="T476" i="2"/>
  <c r="T488" i="2"/>
  <c r="T500" i="2"/>
  <c r="T512" i="2"/>
  <c r="T524" i="2"/>
  <c r="T536" i="2"/>
  <c r="T548" i="2"/>
  <c r="T560" i="2"/>
  <c r="T572" i="2"/>
  <c r="T584" i="2"/>
  <c r="T596" i="2"/>
  <c r="T608" i="2"/>
  <c r="T309" i="2"/>
  <c r="T321" i="2"/>
  <c r="T333" i="2"/>
  <c r="T345" i="2"/>
  <c r="T357" i="2"/>
  <c r="T369" i="2"/>
  <c r="T381" i="2"/>
  <c r="T393" i="2"/>
  <c r="T405" i="2"/>
  <c r="T417" i="2"/>
  <c r="T429" i="2"/>
  <c r="T441" i="2"/>
  <c r="T453" i="2"/>
  <c r="T465" i="2"/>
  <c r="T477" i="2"/>
  <c r="T489" i="2"/>
  <c r="T501" i="2"/>
  <c r="T513" i="2"/>
  <c r="T525" i="2"/>
  <c r="T537" i="2"/>
  <c r="T549" i="2"/>
  <c r="T561" i="2"/>
  <c r="T573" i="2"/>
  <c r="T585" i="2"/>
  <c r="T597" i="2"/>
  <c r="T609" i="2"/>
  <c r="T310" i="2"/>
  <c r="T322" i="2"/>
  <c r="T334" i="2"/>
  <c r="T346" i="2"/>
  <c r="T358" i="2"/>
  <c r="T370" i="2"/>
  <c r="T382" i="2"/>
  <c r="T394" i="2"/>
  <c r="T406" i="2"/>
  <c r="T418" i="2"/>
  <c r="T430" i="2"/>
  <c r="T442" i="2"/>
  <c r="T454" i="2"/>
  <c r="T466" i="2"/>
  <c r="T478" i="2"/>
  <c r="T490" i="2"/>
  <c r="T502" i="2"/>
  <c r="T514" i="2"/>
  <c r="T526" i="2"/>
  <c r="T538" i="2"/>
  <c r="T550" i="2"/>
  <c r="T562" i="2"/>
  <c r="T574" i="2"/>
  <c r="T586" i="2"/>
  <c r="T598" i="2"/>
  <c r="T610" i="2"/>
  <c r="B14" i="3" l="1"/>
  <c r="L432" i="2"/>
  <c r="L456" i="2"/>
  <c r="L347" i="2"/>
  <c r="L319" i="2"/>
  <c r="L257" i="2"/>
  <c r="G1" i="2"/>
  <c r="H225" i="2" s="1"/>
  <c r="M221" i="2"/>
  <c r="L221" i="2"/>
  <c r="M203" i="2"/>
  <c r="L203" i="2"/>
  <c r="M176" i="2"/>
  <c r="L176" i="2"/>
  <c r="M404" i="2"/>
  <c r="L404" i="2"/>
  <c r="M360" i="2"/>
  <c r="L360" i="2"/>
  <c r="M318" i="2"/>
  <c r="L318" i="2"/>
  <c r="M38" i="2"/>
  <c r="L38" i="2"/>
  <c r="M409" i="2"/>
  <c r="L409" i="2"/>
  <c r="M42" i="2"/>
  <c r="L42" i="2"/>
  <c r="M28" i="2"/>
  <c r="L28" i="2"/>
  <c r="M258" i="2"/>
  <c r="L258" i="2"/>
  <c r="M364" i="2"/>
  <c r="L364" i="2"/>
  <c r="M243" i="2"/>
  <c r="L243" i="2"/>
  <c r="M341" i="2"/>
  <c r="L341" i="2"/>
  <c r="M291" i="2"/>
  <c r="L291" i="2"/>
  <c r="M268" i="2"/>
  <c r="L268" i="2"/>
  <c r="M239" i="2"/>
  <c r="L239" i="2"/>
  <c r="M372" i="2"/>
  <c r="L372" i="2"/>
  <c r="M330" i="2"/>
  <c r="L330" i="2"/>
  <c r="L93" i="2"/>
  <c r="M93" i="2"/>
  <c r="M118" i="2"/>
  <c r="L118" i="2"/>
  <c r="M441" i="2"/>
  <c r="L441" i="2"/>
  <c r="M50" i="2"/>
  <c r="L50" i="2"/>
  <c r="M100" i="2"/>
  <c r="L100" i="2"/>
  <c r="L531" i="2"/>
  <c r="M531" i="2"/>
  <c r="M147" i="2"/>
  <c r="L147" i="2"/>
  <c r="M556" i="2"/>
  <c r="L556" i="2"/>
  <c r="M421" i="2"/>
  <c r="L421" i="2"/>
  <c r="M565" i="2"/>
  <c r="L565" i="2"/>
  <c r="M452" i="2"/>
  <c r="L452" i="2"/>
  <c r="M101" i="2"/>
  <c r="L101" i="2"/>
  <c r="M458" i="2"/>
  <c r="L458" i="2"/>
  <c r="M460" i="2"/>
  <c r="L460" i="2"/>
  <c r="M54" i="2"/>
  <c r="L54" i="2"/>
  <c r="M198" i="2"/>
  <c r="L198" i="2"/>
  <c r="M536" i="2"/>
  <c r="L536" i="2"/>
  <c r="L532" i="2"/>
  <c r="M532" i="2"/>
  <c r="M56" i="2"/>
  <c r="L56" i="2"/>
  <c r="M200" i="2"/>
  <c r="L200" i="2"/>
  <c r="M545" i="2"/>
  <c r="L545" i="2"/>
  <c r="M153" i="2"/>
  <c r="L153" i="2"/>
  <c r="M498" i="2"/>
  <c r="L498" i="2"/>
  <c r="M179" i="2"/>
  <c r="L179" i="2"/>
  <c r="L511" i="2"/>
  <c r="M511" i="2"/>
  <c r="M216" i="2"/>
  <c r="L216" i="2"/>
  <c r="M573" i="2"/>
  <c r="L573" i="2"/>
  <c r="M407" i="2"/>
  <c r="L407" i="2"/>
  <c r="M383" i="2"/>
  <c r="L383" i="2"/>
  <c r="M94" i="2"/>
  <c r="L94" i="2"/>
  <c r="M123" i="2"/>
  <c r="L123" i="2"/>
  <c r="M590" i="2"/>
  <c r="L590" i="2"/>
  <c r="M397" i="2"/>
  <c r="L397" i="2"/>
  <c r="M135" i="2"/>
  <c r="L135" i="2"/>
  <c r="M233" i="2"/>
  <c r="L233" i="2"/>
  <c r="M428" i="2"/>
  <c r="L428" i="2"/>
  <c r="M486" i="2"/>
  <c r="L486" i="2"/>
  <c r="M204" i="2"/>
  <c r="L204" i="2"/>
  <c r="M405" i="2"/>
  <c r="L405" i="2"/>
  <c r="M253" i="2"/>
  <c r="L253" i="2"/>
  <c r="M337" i="2"/>
  <c r="L337" i="2"/>
  <c r="M377" i="2"/>
  <c r="L377" i="2"/>
  <c r="M301" i="2"/>
  <c r="L301" i="2"/>
  <c r="M300" i="2"/>
  <c r="L300" i="2"/>
  <c r="M304" i="2"/>
  <c r="L304" i="2"/>
  <c r="M399" i="2"/>
  <c r="L399" i="2"/>
  <c r="M342" i="2"/>
  <c r="L342" i="2"/>
  <c r="M105" i="2"/>
  <c r="L105" i="2"/>
  <c r="M130" i="2"/>
  <c r="L130" i="2"/>
  <c r="M453" i="2"/>
  <c r="L453" i="2"/>
  <c r="M62" i="2"/>
  <c r="L62" i="2"/>
  <c r="M112" i="2"/>
  <c r="L112" i="2"/>
  <c r="L543" i="2"/>
  <c r="M543" i="2"/>
  <c r="M159" i="2"/>
  <c r="L159" i="2"/>
  <c r="M604" i="2"/>
  <c r="L604" i="2"/>
  <c r="M433" i="2"/>
  <c r="L433" i="2"/>
  <c r="M577" i="2"/>
  <c r="L577" i="2"/>
  <c r="M524" i="2"/>
  <c r="L524" i="2"/>
  <c r="M113" i="2"/>
  <c r="L113" i="2"/>
  <c r="M470" i="2"/>
  <c r="L470" i="2"/>
  <c r="L592" i="2"/>
  <c r="M592" i="2"/>
  <c r="M66" i="2"/>
  <c r="L66" i="2"/>
  <c r="M210" i="2"/>
  <c r="L210" i="2"/>
  <c r="M567" i="2"/>
  <c r="L567" i="2"/>
  <c r="L163" i="2"/>
  <c r="M163" i="2"/>
  <c r="L544" i="2"/>
  <c r="M544" i="2"/>
  <c r="M68" i="2"/>
  <c r="L68" i="2"/>
  <c r="M212" i="2"/>
  <c r="L212" i="2"/>
  <c r="M413" i="2"/>
  <c r="L413" i="2"/>
  <c r="M557" i="2"/>
  <c r="L557" i="2"/>
  <c r="M440" i="2"/>
  <c r="L440" i="2"/>
  <c r="L165" i="2"/>
  <c r="M165" i="2"/>
  <c r="M510" i="2"/>
  <c r="L510" i="2"/>
  <c r="M227" i="2"/>
  <c r="L227" i="2"/>
  <c r="M523" i="2"/>
  <c r="L523" i="2"/>
  <c r="M500" i="2"/>
  <c r="L500" i="2"/>
  <c r="M228" i="2"/>
  <c r="L228" i="2"/>
  <c r="M585" i="2"/>
  <c r="L585" i="2"/>
  <c r="M306" i="2"/>
  <c r="L306" i="2"/>
  <c r="M77" i="2"/>
  <c r="L77" i="2"/>
  <c r="M129" i="2"/>
  <c r="L129" i="2"/>
  <c r="M180" i="2"/>
  <c r="L180" i="2"/>
  <c r="M27" i="2"/>
  <c r="L27" i="2"/>
  <c r="M429" i="2"/>
  <c r="L429" i="2"/>
  <c r="M561" i="2"/>
  <c r="L561" i="2"/>
  <c r="M30" i="2"/>
  <c r="L30" i="2"/>
  <c r="M350" i="2"/>
  <c r="L350" i="2"/>
  <c r="L390" i="2"/>
  <c r="M390" i="2"/>
  <c r="M314" i="2"/>
  <c r="L314" i="2"/>
  <c r="M245" i="2"/>
  <c r="L245" i="2"/>
  <c r="M317" i="2"/>
  <c r="L317" i="2"/>
  <c r="M264" i="2"/>
  <c r="L264" i="2"/>
  <c r="L354" i="2"/>
  <c r="M354" i="2"/>
  <c r="M117" i="2"/>
  <c r="L117" i="2"/>
  <c r="M142" i="2"/>
  <c r="L142" i="2"/>
  <c r="M465" i="2"/>
  <c r="L465" i="2"/>
  <c r="M74" i="2"/>
  <c r="L74" i="2"/>
  <c r="M124" i="2"/>
  <c r="L124" i="2"/>
  <c r="M411" i="2"/>
  <c r="L411" i="2"/>
  <c r="M555" i="2"/>
  <c r="L555" i="2"/>
  <c r="M171" i="2"/>
  <c r="L171" i="2"/>
  <c r="M408" i="2"/>
  <c r="L408" i="2"/>
  <c r="M445" i="2"/>
  <c r="L445" i="2"/>
  <c r="M589" i="2"/>
  <c r="L589" i="2"/>
  <c r="M608" i="2"/>
  <c r="L608" i="2"/>
  <c r="M125" i="2"/>
  <c r="L125" i="2"/>
  <c r="M482" i="2"/>
  <c r="L482" i="2"/>
  <c r="M78" i="2"/>
  <c r="L78" i="2"/>
  <c r="M222" i="2"/>
  <c r="L222" i="2"/>
  <c r="L579" i="2"/>
  <c r="M579" i="2"/>
  <c r="L175" i="2"/>
  <c r="M175" i="2"/>
  <c r="L580" i="2"/>
  <c r="M580" i="2"/>
  <c r="M80" i="2"/>
  <c r="L80" i="2"/>
  <c r="M224" i="2"/>
  <c r="L224" i="2"/>
  <c r="M425" i="2"/>
  <c r="L425" i="2"/>
  <c r="M569" i="2"/>
  <c r="L569" i="2"/>
  <c r="M512" i="2"/>
  <c r="L512" i="2"/>
  <c r="L177" i="2"/>
  <c r="M177" i="2"/>
  <c r="M522" i="2"/>
  <c r="L522" i="2"/>
  <c r="M416" i="2"/>
  <c r="L416" i="2"/>
  <c r="L535" i="2"/>
  <c r="M535" i="2"/>
  <c r="M597" i="2"/>
  <c r="L597" i="2"/>
  <c r="M315" i="2"/>
  <c r="L315" i="2"/>
  <c r="M417" i="2"/>
  <c r="L417" i="2"/>
  <c r="M588" i="2"/>
  <c r="L588" i="2"/>
  <c r="M520" i="2"/>
  <c r="L520" i="2"/>
  <c r="M474" i="2"/>
  <c r="L474" i="2"/>
  <c r="M37" i="2"/>
  <c r="L37" i="2"/>
  <c r="M328" i="2"/>
  <c r="L328" i="2"/>
  <c r="M106" i="2"/>
  <c r="L106" i="2"/>
  <c r="M88" i="2"/>
  <c r="L88" i="2"/>
  <c r="M602" i="2"/>
  <c r="L602" i="2"/>
  <c r="M44" i="2"/>
  <c r="L44" i="2"/>
  <c r="M250" i="2"/>
  <c r="L250" i="2"/>
  <c r="M363" i="2"/>
  <c r="L363" i="2"/>
  <c r="M336" i="2"/>
  <c r="L336" i="2"/>
  <c r="M327" i="2"/>
  <c r="L327" i="2"/>
  <c r="L277" i="2"/>
  <c r="M277" i="2"/>
  <c r="M395" i="2"/>
  <c r="L395" i="2"/>
  <c r="M254" i="2"/>
  <c r="L254" i="2"/>
  <c r="M263" i="2"/>
  <c r="L263" i="2"/>
  <c r="M401" i="2"/>
  <c r="L401" i="2"/>
  <c r="L366" i="2"/>
  <c r="M366" i="2"/>
  <c r="M154" i="2"/>
  <c r="L154" i="2"/>
  <c r="M477" i="2"/>
  <c r="L477" i="2"/>
  <c r="M86" i="2"/>
  <c r="L86" i="2"/>
  <c r="M136" i="2"/>
  <c r="L136" i="2"/>
  <c r="M423" i="2"/>
  <c r="L423" i="2"/>
  <c r="M39" i="2"/>
  <c r="L39" i="2"/>
  <c r="M183" i="2"/>
  <c r="L183" i="2"/>
  <c r="M444" i="2"/>
  <c r="L444" i="2"/>
  <c r="M457" i="2"/>
  <c r="L457" i="2"/>
  <c r="M601" i="2"/>
  <c r="L601" i="2"/>
  <c r="M137" i="2"/>
  <c r="L137" i="2"/>
  <c r="M494" i="2"/>
  <c r="L494" i="2"/>
  <c r="M90" i="2"/>
  <c r="L90" i="2"/>
  <c r="L591" i="2"/>
  <c r="M591" i="2"/>
  <c r="M187" i="2"/>
  <c r="L187" i="2"/>
  <c r="M92" i="2"/>
  <c r="L92" i="2"/>
  <c r="M437" i="2"/>
  <c r="L437" i="2"/>
  <c r="M581" i="2"/>
  <c r="L581" i="2"/>
  <c r="M596" i="2"/>
  <c r="L596" i="2"/>
  <c r="M189" i="2"/>
  <c r="L189" i="2"/>
  <c r="M534" i="2"/>
  <c r="L534" i="2"/>
  <c r="M488" i="2"/>
  <c r="L488" i="2"/>
  <c r="L547" i="2"/>
  <c r="M547" i="2"/>
  <c r="M609" i="2"/>
  <c r="L609" i="2"/>
  <c r="M72" i="2"/>
  <c r="L72" i="2"/>
  <c r="L103" i="2"/>
  <c r="M103" i="2"/>
  <c r="M76" i="2"/>
  <c r="L76" i="2"/>
  <c r="M174" i="2"/>
  <c r="L174" i="2"/>
  <c r="M32" i="2"/>
  <c r="L32" i="2"/>
  <c r="L487" i="2"/>
  <c r="M487" i="2"/>
  <c r="M278" i="2"/>
  <c r="L278" i="2"/>
  <c r="M249" i="2"/>
  <c r="L249" i="2"/>
  <c r="M376" i="2"/>
  <c r="L376" i="2"/>
  <c r="M242" i="2"/>
  <c r="L242" i="2"/>
  <c r="M340" i="2"/>
  <c r="L340" i="2"/>
  <c r="M290" i="2"/>
  <c r="L290" i="2"/>
  <c r="M276" i="2"/>
  <c r="L276" i="2"/>
  <c r="M267" i="2"/>
  <c r="L267" i="2"/>
  <c r="L31" i="2"/>
  <c r="M31" i="2"/>
  <c r="M275" i="2"/>
  <c r="L275" i="2"/>
  <c r="M378" i="2"/>
  <c r="L378" i="2"/>
  <c r="M166" i="2"/>
  <c r="L166" i="2"/>
  <c r="M489" i="2"/>
  <c r="L489" i="2"/>
  <c r="M98" i="2"/>
  <c r="L98" i="2"/>
  <c r="M148" i="2"/>
  <c r="L148" i="2"/>
  <c r="M435" i="2"/>
  <c r="L435" i="2"/>
  <c r="M51" i="2"/>
  <c r="L51" i="2"/>
  <c r="M195" i="2"/>
  <c r="L195" i="2"/>
  <c r="M468" i="2"/>
  <c r="L468" i="2"/>
  <c r="M131" i="2"/>
  <c r="L131" i="2"/>
  <c r="M469" i="2"/>
  <c r="L469" i="2"/>
  <c r="M566" i="2"/>
  <c r="L566" i="2"/>
  <c r="M149" i="2"/>
  <c r="L149" i="2"/>
  <c r="M506" i="2"/>
  <c r="L506" i="2"/>
  <c r="M191" i="2"/>
  <c r="L191" i="2"/>
  <c r="M102" i="2"/>
  <c r="L102" i="2"/>
  <c r="M603" i="2"/>
  <c r="L603" i="2"/>
  <c r="M199" i="2"/>
  <c r="L199" i="2"/>
  <c r="M104" i="2"/>
  <c r="L104" i="2"/>
  <c r="M449" i="2"/>
  <c r="L449" i="2"/>
  <c r="M593" i="2"/>
  <c r="L593" i="2"/>
  <c r="M201" i="2"/>
  <c r="L201" i="2"/>
  <c r="M546" i="2"/>
  <c r="L546" i="2"/>
  <c r="M572" i="2"/>
  <c r="L572" i="2"/>
  <c r="L415" i="2"/>
  <c r="M415" i="2"/>
  <c r="L559" i="2"/>
  <c r="M559" i="2"/>
  <c r="M132" i="2"/>
  <c r="L132" i="2"/>
  <c r="M73" i="2"/>
  <c r="L73" i="2"/>
  <c r="M48" i="2"/>
  <c r="L48" i="2"/>
  <c r="M265" i="2"/>
  <c r="L265" i="2"/>
  <c r="M507" i="2"/>
  <c r="L507" i="2"/>
  <c r="M521" i="2"/>
  <c r="L521" i="2"/>
  <c r="L248" i="2"/>
  <c r="M248" i="2"/>
  <c r="M389" i="2"/>
  <c r="L389" i="2"/>
  <c r="M313" i="2"/>
  <c r="L313" i="2"/>
  <c r="M353" i="2"/>
  <c r="L353" i="2"/>
  <c r="M303" i="2"/>
  <c r="L303" i="2"/>
  <c r="M251" i="2"/>
  <c r="L251" i="2"/>
  <c r="M280" i="2"/>
  <c r="L280" i="2"/>
  <c r="L43" i="2"/>
  <c r="M43" i="2"/>
  <c r="M287" i="2"/>
  <c r="L287" i="2"/>
  <c r="M246" i="2"/>
  <c r="L246" i="2"/>
  <c r="M386" i="2"/>
  <c r="L386" i="2"/>
  <c r="M34" i="2"/>
  <c r="L34" i="2"/>
  <c r="M178" i="2"/>
  <c r="L178" i="2"/>
  <c r="M501" i="2"/>
  <c r="L501" i="2"/>
  <c r="M160" i="2"/>
  <c r="L160" i="2"/>
  <c r="M447" i="2"/>
  <c r="L447" i="2"/>
  <c r="M63" i="2"/>
  <c r="L63" i="2"/>
  <c r="M207" i="2"/>
  <c r="L207" i="2"/>
  <c r="M492" i="2"/>
  <c r="L492" i="2"/>
  <c r="M215" i="2"/>
  <c r="L215" i="2"/>
  <c r="M481" i="2"/>
  <c r="L481" i="2"/>
  <c r="M448" i="2"/>
  <c r="L448" i="2"/>
  <c r="M161" i="2"/>
  <c r="L161" i="2"/>
  <c r="M518" i="2"/>
  <c r="L518" i="2"/>
  <c r="M114" i="2"/>
  <c r="L114" i="2"/>
  <c r="M496" i="2"/>
  <c r="L496" i="2"/>
  <c r="M238" i="2"/>
  <c r="L238" i="2"/>
  <c r="M211" i="2"/>
  <c r="L211" i="2"/>
  <c r="M412" i="2"/>
  <c r="L412" i="2"/>
  <c r="M548" i="2"/>
  <c r="L548" i="2"/>
  <c r="M116" i="2"/>
  <c r="L116" i="2"/>
  <c r="M461" i="2"/>
  <c r="L461" i="2"/>
  <c r="M605" i="2"/>
  <c r="L605" i="2"/>
  <c r="M213" i="2"/>
  <c r="L213" i="2"/>
  <c r="L414" i="2"/>
  <c r="M414" i="2"/>
  <c r="M558" i="2"/>
  <c r="L558" i="2"/>
  <c r="M168" i="2"/>
  <c r="L168" i="2"/>
  <c r="L427" i="2"/>
  <c r="M427" i="2"/>
  <c r="M571" i="2"/>
  <c r="L571" i="2"/>
  <c r="M60" i="2"/>
  <c r="L60" i="2"/>
  <c r="M373" i="2"/>
  <c r="L373" i="2"/>
  <c r="M362" i="2"/>
  <c r="L362" i="2"/>
  <c r="M89" i="2"/>
  <c r="L89" i="2"/>
  <c r="M22" i="2"/>
  <c r="L22" i="2"/>
  <c r="M255" i="2"/>
  <c r="L255" i="2"/>
  <c r="M326" i="2"/>
  <c r="L326" i="2"/>
  <c r="M312" i="2"/>
  <c r="L312" i="2"/>
  <c r="M316" i="2"/>
  <c r="L316" i="2"/>
  <c r="M266" i="2"/>
  <c r="L266" i="2"/>
  <c r="M293" i="2"/>
  <c r="L293" i="2"/>
  <c r="M55" i="2"/>
  <c r="L55" i="2"/>
  <c r="M299" i="2"/>
  <c r="L299" i="2"/>
  <c r="M252" i="2"/>
  <c r="L252" i="2"/>
  <c r="M402" i="2"/>
  <c r="L402" i="2"/>
  <c r="M46" i="2"/>
  <c r="L46" i="2"/>
  <c r="L190" i="2"/>
  <c r="M190" i="2"/>
  <c r="M513" i="2"/>
  <c r="L513" i="2"/>
  <c r="M23" i="2"/>
  <c r="L23" i="2"/>
  <c r="M172" i="2"/>
  <c r="L172" i="2"/>
  <c r="M459" i="2"/>
  <c r="L459" i="2"/>
  <c r="M75" i="2"/>
  <c r="L75" i="2"/>
  <c r="M219" i="2"/>
  <c r="L219" i="2"/>
  <c r="M504" i="2"/>
  <c r="L504" i="2"/>
  <c r="M493" i="2"/>
  <c r="L493" i="2"/>
  <c r="M568" i="2"/>
  <c r="L568" i="2"/>
  <c r="M29" i="2"/>
  <c r="L29" i="2"/>
  <c r="M173" i="2"/>
  <c r="L173" i="2"/>
  <c r="M530" i="2"/>
  <c r="L530" i="2"/>
  <c r="M126" i="2"/>
  <c r="L126" i="2"/>
  <c r="M240" i="2"/>
  <c r="L240" i="2"/>
  <c r="M223" i="2"/>
  <c r="L223" i="2"/>
  <c r="M424" i="2"/>
  <c r="L424" i="2"/>
  <c r="M128" i="2"/>
  <c r="L128" i="2"/>
  <c r="M473" i="2"/>
  <c r="L473" i="2"/>
  <c r="M570" i="2"/>
  <c r="L570" i="2"/>
  <c r="M225" i="2"/>
  <c r="L225" i="2"/>
  <c r="L426" i="2"/>
  <c r="M426" i="2"/>
  <c r="M582" i="2"/>
  <c r="L582" i="2"/>
  <c r="L439" i="2"/>
  <c r="M439" i="2"/>
  <c r="L583" i="2"/>
  <c r="M583" i="2"/>
  <c r="M84" i="2"/>
  <c r="L84" i="2"/>
  <c r="M338" i="2"/>
  <c r="L338" i="2"/>
  <c r="M434" i="2"/>
  <c r="L434" i="2"/>
  <c r="M155" i="2"/>
  <c r="L155" i="2"/>
  <c r="M351" i="2"/>
  <c r="L351" i="2"/>
  <c r="M35" i="2"/>
  <c r="L35" i="2"/>
  <c r="M519" i="2"/>
  <c r="L519" i="2"/>
  <c r="M553" i="2"/>
  <c r="L553" i="2"/>
  <c r="M533" i="2"/>
  <c r="L533" i="2"/>
  <c r="L499" i="2"/>
  <c r="M499" i="2"/>
  <c r="M247" i="2"/>
  <c r="L247" i="2"/>
  <c r="M348" i="2"/>
  <c r="L348" i="2"/>
  <c r="M339" i="2"/>
  <c r="L339" i="2"/>
  <c r="M244" i="2"/>
  <c r="L244" i="2"/>
  <c r="M329" i="2"/>
  <c r="L329" i="2"/>
  <c r="M279" i="2"/>
  <c r="L279" i="2"/>
  <c r="M371" i="2"/>
  <c r="L371" i="2"/>
  <c r="M67" i="2"/>
  <c r="L67" i="2"/>
  <c r="M311" i="2"/>
  <c r="L311" i="2"/>
  <c r="M270" i="2"/>
  <c r="L270" i="2"/>
  <c r="L33" i="2"/>
  <c r="M33" i="2"/>
  <c r="M58" i="2"/>
  <c r="L58" i="2"/>
  <c r="M202" i="2"/>
  <c r="L202" i="2"/>
  <c r="M525" i="2"/>
  <c r="L525" i="2"/>
  <c r="M40" i="2"/>
  <c r="L40" i="2"/>
  <c r="M184" i="2"/>
  <c r="L184" i="2"/>
  <c r="M471" i="2"/>
  <c r="L471" i="2"/>
  <c r="M87" i="2"/>
  <c r="L87" i="2"/>
  <c r="M231" i="2"/>
  <c r="L231" i="2"/>
  <c r="M516" i="2"/>
  <c r="L516" i="2"/>
  <c r="M505" i="2"/>
  <c r="L505" i="2"/>
  <c r="M41" i="2"/>
  <c r="L41" i="2"/>
  <c r="M185" i="2"/>
  <c r="L185" i="2"/>
  <c r="M542" i="2"/>
  <c r="L542" i="2"/>
  <c r="M464" i="2"/>
  <c r="L464" i="2"/>
  <c r="M138" i="2"/>
  <c r="L138" i="2"/>
  <c r="M436" i="2"/>
  <c r="L436" i="2"/>
  <c r="M140" i="2"/>
  <c r="L140" i="2"/>
  <c r="M485" i="2"/>
  <c r="L485" i="2"/>
  <c r="L438" i="2"/>
  <c r="M438" i="2"/>
  <c r="M594" i="2"/>
  <c r="L594" i="2"/>
  <c r="L451" i="2"/>
  <c r="M451" i="2"/>
  <c r="L595" i="2"/>
  <c r="M595" i="2"/>
  <c r="M96" i="2"/>
  <c r="L96" i="2"/>
  <c r="M26" i="2"/>
  <c r="L26" i="2"/>
  <c r="L349" i="2"/>
  <c r="M349" i="2"/>
  <c r="M220" i="2"/>
  <c r="L220" i="2"/>
  <c r="M541" i="2"/>
  <c r="L541" i="2"/>
  <c r="M139" i="2"/>
  <c r="L139" i="2"/>
  <c r="L115" i="2"/>
  <c r="M115" i="2"/>
  <c r="L188" i="2"/>
  <c r="M188" i="2"/>
  <c r="M141" i="2"/>
  <c r="L141" i="2"/>
  <c r="M24" i="2"/>
  <c r="L24" i="2"/>
  <c r="M241" i="2"/>
  <c r="L241" i="2"/>
  <c r="M352" i="2"/>
  <c r="L352" i="2"/>
  <c r="M289" i="2"/>
  <c r="L289" i="2"/>
  <c r="M396" i="2"/>
  <c r="L396" i="2"/>
  <c r="M292" i="2"/>
  <c r="L292" i="2"/>
  <c r="M385" i="2"/>
  <c r="L385" i="2"/>
  <c r="M79" i="2"/>
  <c r="L79" i="2"/>
  <c r="M323" i="2"/>
  <c r="L323" i="2"/>
  <c r="M281" i="2"/>
  <c r="L281" i="2"/>
  <c r="L45" i="2"/>
  <c r="M45" i="2"/>
  <c r="M70" i="2"/>
  <c r="L70" i="2"/>
  <c r="M214" i="2"/>
  <c r="L214" i="2"/>
  <c r="M537" i="2"/>
  <c r="L537" i="2"/>
  <c r="M52" i="2"/>
  <c r="L52" i="2"/>
  <c r="M196" i="2"/>
  <c r="L196" i="2"/>
  <c r="M483" i="2"/>
  <c r="L483" i="2"/>
  <c r="M99" i="2"/>
  <c r="L99" i="2"/>
  <c r="M528" i="2"/>
  <c r="L528" i="2"/>
  <c r="M476" i="2"/>
  <c r="L476" i="2"/>
  <c r="M517" i="2"/>
  <c r="L517" i="2"/>
  <c r="M53" i="2"/>
  <c r="L53" i="2"/>
  <c r="M197" i="2"/>
  <c r="L197" i="2"/>
  <c r="M410" i="2"/>
  <c r="L410" i="2"/>
  <c r="M554" i="2"/>
  <c r="L554" i="2"/>
  <c r="M560" i="2"/>
  <c r="L560" i="2"/>
  <c r="M150" i="2"/>
  <c r="L150" i="2"/>
  <c r="M420" i="2"/>
  <c r="L420" i="2"/>
  <c r="M484" i="2"/>
  <c r="L484" i="2"/>
  <c r="M152" i="2"/>
  <c r="L152" i="2"/>
  <c r="M497" i="2"/>
  <c r="L497" i="2"/>
  <c r="L450" i="2"/>
  <c r="M450" i="2"/>
  <c r="M606" i="2"/>
  <c r="L606" i="2"/>
  <c r="L463" i="2"/>
  <c r="M463" i="2"/>
  <c r="L607" i="2"/>
  <c r="M607" i="2"/>
  <c r="M120" i="2"/>
  <c r="L120" i="2"/>
  <c r="M108" i="2"/>
  <c r="L108" i="2"/>
  <c r="M375" i="2"/>
  <c r="L375" i="2"/>
  <c r="M69" i="2"/>
  <c r="L69" i="2"/>
  <c r="M324" i="2"/>
  <c r="L324" i="2"/>
  <c r="M81" i="2"/>
  <c r="L81" i="2"/>
  <c r="M232" i="2"/>
  <c r="L232" i="2"/>
  <c r="M472" i="2"/>
  <c r="L472" i="2"/>
  <c r="M446" i="2"/>
  <c r="L446" i="2"/>
  <c r="M186" i="2"/>
  <c r="L186" i="2"/>
  <c r="M151" i="2"/>
  <c r="L151" i="2"/>
  <c r="M25" i="2"/>
  <c r="L25" i="2"/>
  <c r="M325" i="2"/>
  <c r="L325" i="2"/>
  <c r="M365" i="2"/>
  <c r="L365" i="2"/>
  <c r="M302" i="2"/>
  <c r="L302" i="2"/>
  <c r="M288" i="2"/>
  <c r="L288" i="2"/>
  <c r="M305" i="2"/>
  <c r="L305" i="2"/>
  <c r="M398" i="2"/>
  <c r="L398" i="2"/>
  <c r="M91" i="2"/>
  <c r="L91" i="2"/>
  <c r="M335" i="2"/>
  <c r="L335" i="2"/>
  <c r="M294" i="2"/>
  <c r="L294" i="2"/>
  <c r="L57" i="2"/>
  <c r="M57" i="2"/>
  <c r="M82" i="2"/>
  <c r="L82" i="2"/>
  <c r="M226" i="2"/>
  <c r="L226" i="2"/>
  <c r="M549" i="2"/>
  <c r="L549" i="2"/>
  <c r="M64" i="2"/>
  <c r="L64" i="2"/>
  <c r="M208" i="2"/>
  <c r="L208" i="2"/>
  <c r="L495" i="2"/>
  <c r="M495" i="2"/>
  <c r="M111" i="2"/>
  <c r="L111" i="2"/>
  <c r="M552" i="2"/>
  <c r="L552" i="2"/>
  <c r="M584" i="2"/>
  <c r="L584" i="2"/>
  <c r="M529" i="2"/>
  <c r="L529" i="2"/>
  <c r="M167" i="2"/>
  <c r="L167" i="2"/>
  <c r="M65" i="2"/>
  <c r="L65" i="2"/>
  <c r="M209" i="2"/>
  <c r="L209" i="2"/>
  <c r="M422" i="2"/>
  <c r="L422" i="2"/>
  <c r="M578" i="2"/>
  <c r="L578" i="2"/>
  <c r="M162" i="2"/>
  <c r="L162" i="2"/>
  <c r="M127" i="2"/>
  <c r="L127" i="2"/>
  <c r="M508" i="2"/>
  <c r="L508" i="2"/>
  <c r="M164" i="2"/>
  <c r="L164" i="2"/>
  <c r="M509" i="2"/>
  <c r="L509" i="2"/>
  <c r="M192" i="2"/>
  <c r="L192" i="2"/>
  <c r="M462" i="2"/>
  <c r="L462" i="2"/>
  <c r="M144" i="2"/>
  <c r="L144" i="2"/>
  <c r="M475" i="2"/>
  <c r="L475" i="2"/>
  <c r="M156" i="2"/>
  <c r="L156" i="2"/>
  <c r="M36" i="2"/>
  <c r="L36" i="2"/>
  <c r="T1" i="2"/>
  <c r="U477" i="2" s="1"/>
  <c r="H182" i="2" l="1"/>
  <c r="H169" i="2"/>
  <c r="H142" i="2"/>
  <c r="H103" i="2"/>
  <c r="H30" i="2"/>
  <c r="H51" i="2"/>
  <c r="H212" i="2"/>
  <c r="H307" i="2"/>
  <c r="H52" i="2"/>
  <c r="H280" i="2"/>
  <c r="H170" i="2"/>
  <c r="H303" i="2"/>
  <c r="H55" i="2"/>
  <c r="H104" i="2"/>
  <c r="H180" i="2"/>
  <c r="H124" i="2"/>
  <c r="H59" i="2"/>
  <c r="H117" i="2"/>
  <c r="H270" i="2"/>
  <c r="H255" i="2"/>
  <c r="H264" i="2"/>
  <c r="H146" i="2"/>
  <c r="H166" i="2"/>
  <c r="H213" i="2"/>
  <c r="H101" i="2"/>
  <c r="H12" i="2"/>
  <c r="H184" i="2"/>
  <c r="H153" i="2"/>
  <c r="H219" i="2"/>
  <c r="H229" i="2"/>
  <c r="H137" i="2"/>
  <c r="H203" i="2"/>
  <c r="H220" i="2"/>
  <c r="H70" i="2"/>
  <c r="H79" i="2"/>
  <c r="H112" i="2"/>
  <c r="H174" i="2"/>
  <c r="H223" i="2"/>
  <c r="H43" i="2"/>
  <c r="H14" i="2"/>
  <c r="H228" i="2"/>
  <c r="H64" i="2"/>
  <c r="H118" i="2"/>
  <c r="H15" i="2"/>
  <c r="H263" i="2"/>
  <c r="H271" i="2"/>
  <c r="H249" i="2"/>
  <c r="H34" i="2"/>
  <c r="H63" i="2"/>
  <c r="H154" i="2"/>
  <c r="H86" i="2"/>
  <c r="H279" i="2"/>
  <c r="H216" i="2"/>
  <c r="H245" i="2"/>
  <c r="H156" i="2"/>
  <c r="H297" i="2"/>
  <c r="H35" i="2"/>
  <c r="H123" i="2"/>
  <c r="H45" i="2"/>
  <c r="H293" i="2"/>
  <c r="H250" i="2"/>
  <c r="H177" i="2"/>
  <c r="H26" i="2"/>
  <c r="H226" i="2"/>
  <c r="H165" i="2"/>
  <c r="H286" i="2"/>
  <c r="H207" i="2"/>
  <c r="H32" i="2"/>
  <c r="H287" i="2"/>
  <c r="H206" i="2"/>
  <c r="H131" i="2"/>
  <c r="H243" i="2"/>
  <c r="H267" i="2"/>
  <c r="H148" i="2"/>
  <c r="H57" i="2"/>
  <c r="H54" i="2"/>
  <c r="H269" i="2"/>
  <c r="H85" i="2"/>
  <c r="H179" i="2"/>
  <c r="H75" i="2"/>
  <c r="H33" i="2"/>
  <c r="H140" i="2"/>
  <c r="H90" i="2"/>
  <c r="H48" i="2"/>
  <c r="H172" i="2"/>
  <c r="H302" i="2"/>
  <c r="H84" i="2"/>
  <c r="H134" i="2"/>
  <c r="H107" i="2"/>
  <c r="H181" i="2"/>
  <c r="H176" i="2"/>
  <c r="H256" i="2"/>
  <c r="H65" i="2"/>
  <c r="H110" i="2"/>
  <c r="H21" i="2"/>
  <c r="H273" i="2"/>
  <c r="H11" i="2"/>
  <c r="H139" i="2"/>
  <c r="H198" i="2"/>
  <c r="H193" i="2"/>
  <c r="H76" i="2"/>
  <c r="H292" i="2"/>
  <c r="H218" i="2"/>
  <c r="H10" i="2"/>
  <c r="H72" i="2"/>
  <c r="H234" i="2"/>
  <c r="H192" i="2"/>
  <c r="H149" i="2"/>
  <c r="H71" i="2"/>
  <c r="H62" i="2"/>
  <c r="H183" i="2"/>
  <c r="H152" i="2"/>
  <c r="H58" i="2"/>
  <c r="H41" i="2"/>
  <c r="H272" i="2"/>
  <c r="H266" i="2"/>
  <c r="H97" i="2"/>
  <c r="H209" i="2"/>
  <c r="H120" i="2"/>
  <c r="H296" i="2"/>
  <c r="H289" i="2"/>
  <c r="H28" i="2"/>
  <c r="H155" i="2"/>
  <c r="H31" i="2"/>
  <c r="H80" i="2"/>
  <c r="H301" i="2"/>
  <c r="H113" i="2"/>
  <c r="H69" i="2"/>
  <c r="H196" i="2"/>
  <c r="H202" i="2"/>
  <c r="H175" i="2"/>
  <c r="H116" i="2"/>
  <c r="H241" i="2"/>
  <c r="H262" i="2"/>
  <c r="H215" i="2"/>
  <c r="H83" i="2"/>
  <c r="H126" i="2"/>
  <c r="H17" i="2"/>
  <c r="H185" i="2"/>
  <c r="H109" i="2"/>
  <c r="H130" i="2"/>
  <c r="H91" i="2"/>
  <c r="H18" i="2"/>
  <c r="H38" i="2"/>
  <c r="H89" i="2"/>
  <c r="H268" i="2"/>
  <c r="H99" i="2"/>
  <c r="H224" i="2"/>
  <c r="H24" i="2"/>
  <c r="H133" i="2"/>
  <c r="H189" i="2"/>
  <c r="H187" i="2"/>
  <c r="H305" i="2"/>
  <c r="H61" i="2"/>
  <c r="H611" i="2"/>
  <c r="H599" i="2"/>
  <c r="H587" i="2"/>
  <c r="H575" i="2"/>
  <c r="H563" i="2"/>
  <c r="H551" i="2"/>
  <c r="H539" i="2"/>
  <c r="H527" i="2"/>
  <c r="H515" i="2"/>
  <c r="H503" i="2"/>
  <c r="H491" i="2"/>
  <c r="H479" i="2"/>
  <c r="H467" i="2"/>
  <c r="H455" i="2"/>
  <c r="H443" i="2"/>
  <c r="H431" i="2"/>
  <c r="H419" i="2"/>
  <c r="H407" i="2"/>
  <c r="H395" i="2"/>
  <c r="H383" i="2"/>
  <c r="H371" i="2"/>
  <c r="H359" i="2"/>
  <c r="H347" i="2"/>
  <c r="H335" i="2"/>
  <c r="H323" i="2"/>
  <c r="H311" i="2"/>
  <c r="H610" i="2"/>
  <c r="H598" i="2"/>
  <c r="H586" i="2"/>
  <c r="H574" i="2"/>
  <c r="H562" i="2"/>
  <c r="H550" i="2"/>
  <c r="H538" i="2"/>
  <c r="H526" i="2"/>
  <c r="H514" i="2"/>
  <c r="H502" i="2"/>
  <c r="H490" i="2"/>
  <c r="H478" i="2"/>
  <c r="H466" i="2"/>
  <c r="H454" i="2"/>
  <c r="H442" i="2"/>
  <c r="H430" i="2"/>
  <c r="H418" i="2"/>
  <c r="H406" i="2"/>
  <c r="H394" i="2"/>
  <c r="H382" i="2"/>
  <c r="H370" i="2"/>
  <c r="H358" i="2"/>
  <c r="H346" i="2"/>
  <c r="H334" i="2"/>
  <c r="H322" i="2"/>
  <c r="H310" i="2"/>
  <c r="H609" i="2"/>
  <c r="H597" i="2"/>
  <c r="H585" i="2"/>
  <c r="H573" i="2"/>
  <c r="H561" i="2"/>
  <c r="H549" i="2"/>
  <c r="H537" i="2"/>
  <c r="H525" i="2"/>
  <c r="H513" i="2"/>
  <c r="H501" i="2"/>
  <c r="H489" i="2"/>
  <c r="H477" i="2"/>
  <c r="H465" i="2"/>
  <c r="H453" i="2"/>
  <c r="H441" i="2"/>
  <c r="H429" i="2"/>
  <c r="H417" i="2"/>
  <c r="H405" i="2"/>
  <c r="H393" i="2"/>
  <c r="H381" i="2"/>
  <c r="H369" i="2"/>
  <c r="H357" i="2"/>
  <c r="H345" i="2"/>
  <c r="H333" i="2"/>
  <c r="H321" i="2"/>
  <c r="H309" i="2"/>
  <c r="H608" i="2"/>
  <c r="H596" i="2"/>
  <c r="H584" i="2"/>
  <c r="H572" i="2"/>
  <c r="H560" i="2"/>
  <c r="H548" i="2"/>
  <c r="H536" i="2"/>
  <c r="H524" i="2"/>
  <c r="H512" i="2"/>
  <c r="H500" i="2"/>
  <c r="H488" i="2"/>
  <c r="H476" i="2"/>
  <c r="H464" i="2"/>
  <c r="H452" i="2"/>
  <c r="H440" i="2"/>
  <c r="H428" i="2"/>
  <c r="H416" i="2"/>
  <c r="H404" i="2"/>
  <c r="H392" i="2"/>
  <c r="H380" i="2"/>
  <c r="H368" i="2"/>
  <c r="H356" i="2"/>
  <c r="H344" i="2"/>
  <c r="H332" i="2"/>
  <c r="H320" i="2"/>
  <c r="H308" i="2"/>
  <c r="H607" i="2"/>
  <c r="H595" i="2"/>
  <c r="H583" i="2"/>
  <c r="H571" i="2"/>
  <c r="H559" i="2"/>
  <c r="H547" i="2"/>
  <c r="H535" i="2"/>
  <c r="H523" i="2"/>
  <c r="H511" i="2"/>
  <c r="H499" i="2"/>
  <c r="H487" i="2"/>
  <c r="H475" i="2"/>
  <c r="H463" i="2"/>
  <c r="H451" i="2"/>
  <c r="H439" i="2"/>
  <c r="H427" i="2"/>
  <c r="H415" i="2"/>
  <c r="H403" i="2"/>
  <c r="H391" i="2"/>
  <c r="H379" i="2"/>
  <c r="H367" i="2"/>
  <c r="H355" i="2"/>
  <c r="H343" i="2"/>
  <c r="H331" i="2"/>
  <c r="H319" i="2"/>
  <c r="H606" i="2"/>
  <c r="H594" i="2"/>
  <c r="H582" i="2"/>
  <c r="H570" i="2"/>
  <c r="H558" i="2"/>
  <c r="H546" i="2"/>
  <c r="H534" i="2"/>
  <c r="H522" i="2"/>
  <c r="H510" i="2"/>
  <c r="H498" i="2"/>
  <c r="H486" i="2"/>
  <c r="H474" i="2"/>
  <c r="H462" i="2"/>
  <c r="H450" i="2"/>
  <c r="H438" i="2"/>
  <c r="H426" i="2"/>
  <c r="H414" i="2"/>
  <c r="H402" i="2"/>
  <c r="H390" i="2"/>
  <c r="H378" i="2"/>
  <c r="H366" i="2"/>
  <c r="H354" i="2"/>
  <c r="H342" i="2"/>
  <c r="H330" i="2"/>
  <c r="H318" i="2"/>
  <c r="H605" i="2"/>
  <c r="H593" i="2"/>
  <c r="H581" i="2"/>
  <c r="H569" i="2"/>
  <c r="H557" i="2"/>
  <c r="H545" i="2"/>
  <c r="H533" i="2"/>
  <c r="H521" i="2"/>
  <c r="H509" i="2"/>
  <c r="H497" i="2"/>
  <c r="H485" i="2"/>
  <c r="H473" i="2"/>
  <c r="H461" i="2"/>
  <c r="H449" i="2"/>
  <c r="H437" i="2"/>
  <c r="H425" i="2"/>
  <c r="H413" i="2"/>
  <c r="H401" i="2"/>
  <c r="H389" i="2"/>
  <c r="H377" i="2"/>
  <c r="H365" i="2"/>
  <c r="H353" i="2"/>
  <c r="H341" i="2"/>
  <c r="H329" i="2"/>
  <c r="H317" i="2"/>
  <c r="H604" i="2"/>
  <c r="H592" i="2"/>
  <c r="H580" i="2"/>
  <c r="H568" i="2"/>
  <c r="H556" i="2"/>
  <c r="H544" i="2"/>
  <c r="H532" i="2"/>
  <c r="H520" i="2"/>
  <c r="H508" i="2"/>
  <c r="H496" i="2"/>
  <c r="H484" i="2"/>
  <c r="H472" i="2"/>
  <c r="H460" i="2"/>
  <c r="H448" i="2"/>
  <c r="H436" i="2"/>
  <c r="H424" i="2"/>
  <c r="H412" i="2"/>
  <c r="H400" i="2"/>
  <c r="H388" i="2"/>
  <c r="H376" i="2"/>
  <c r="H364" i="2"/>
  <c r="H352" i="2"/>
  <c r="H340" i="2"/>
  <c r="H328" i="2"/>
  <c r="H316" i="2"/>
  <c r="H603" i="2"/>
  <c r="H591" i="2"/>
  <c r="H579" i="2"/>
  <c r="H567" i="2"/>
  <c r="H555" i="2"/>
  <c r="H543" i="2"/>
  <c r="H531" i="2"/>
  <c r="H519" i="2"/>
  <c r="H507" i="2"/>
  <c r="H495" i="2"/>
  <c r="H483" i="2"/>
  <c r="H471" i="2"/>
  <c r="H459" i="2"/>
  <c r="H447" i="2"/>
  <c r="H435" i="2"/>
  <c r="H423" i="2"/>
  <c r="H411" i="2"/>
  <c r="H399" i="2"/>
  <c r="H387" i="2"/>
  <c r="H375" i="2"/>
  <c r="H363" i="2"/>
  <c r="H351" i="2"/>
  <c r="H339" i="2"/>
  <c r="H327" i="2"/>
  <c r="H315" i="2"/>
  <c r="H602" i="2"/>
  <c r="H590" i="2"/>
  <c r="H578" i="2"/>
  <c r="H566" i="2"/>
  <c r="H554" i="2"/>
  <c r="H542" i="2"/>
  <c r="H530" i="2"/>
  <c r="H518" i="2"/>
  <c r="H506" i="2"/>
  <c r="H494" i="2"/>
  <c r="H482" i="2"/>
  <c r="H470" i="2"/>
  <c r="H458" i="2"/>
  <c r="H446" i="2"/>
  <c r="H434" i="2"/>
  <c r="H422" i="2"/>
  <c r="H410" i="2"/>
  <c r="H398" i="2"/>
  <c r="H386" i="2"/>
  <c r="H374" i="2"/>
  <c r="H362" i="2"/>
  <c r="H350" i="2"/>
  <c r="H338" i="2"/>
  <c r="H326" i="2"/>
  <c r="H314" i="2"/>
  <c r="H601" i="2"/>
  <c r="H553" i="2"/>
  <c r="H541" i="2"/>
  <c r="H529" i="2"/>
  <c r="H517" i="2"/>
  <c r="H505" i="2"/>
  <c r="H493" i="2"/>
  <c r="H481" i="2"/>
  <c r="H469" i="2"/>
  <c r="H457" i="2"/>
  <c r="H445" i="2"/>
  <c r="H433" i="2"/>
  <c r="H421" i="2"/>
  <c r="H409" i="2"/>
  <c r="H397" i="2"/>
  <c r="H385" i="2"/>
  <c r="H373" i="2"/>
  <c r="H361" i="2"/>
  <c r="H337" i="2"/>
  <c r="H313" i="2"/>
  <c r="H600" i="2"/>
  <c r="H492" i="2"/>
  <c r="H349" i="2"/>
  <c r="H589" i="2"/>
  <c r="H480" i="2"/>
  <c r="H348" i="2"/>
  <c r="H588" i="2"/>
  <c r="H468" i="2"/>
  <c r="H336" i="2"/>
  <c r="H444" i="2"/>
  <c r="H577" i="2"/>
  <c r="H456" i="2"/>
  <c r="H325" i="2"/>
  <c r="H576" i="2"/>
  <c r="H324" i="2"/>
  <c r="H565" i="2"/>
  <c r="H432" i="2"/>
  <c r="H312" i="2"/>
  <c r="H564" i="2"/>
  <c r="H420" i="2"/>
  <c r="H552" i="2"/>
  <c r="H408" i="2"/>
  <c r="H540" i="2"/>
  <c r="H396" i="2"/>
  <c r="H372" i="2"/>
  <c r="H528" i="2"/>
  <c r="H384" i="2"/>
  <c r="H516" i="2"/>
  <c r="H504" i="2"/>
  <c r="H360" i="2"/>
  <c r="H132" i="2"/>
  <c r="H161" i="2"/>
  <c r="H201" i="2"/>
  <c r="H298" i="2"/>
  <c r="H240" i="2"/>
  <c r="H88" i="2"/>
  <c r="H252" i="2"/>
  <c r="H162" i="2"/>
  <c r="H13" i="2"/>
  <c r="H136" i="2"/>
  <c r="H295" i="2"/>
  <c r="H233" i="2"/>
  <c r="H82" i="2"/>
  <c r="H194" i="2"/>
  <c r="H178" i="2"/>
  <c r="H151" i="2"/>
  <c r="H66" i="2"/>
  <c r="H168" i="2"/>
  <c r="H100" i="2"/>
  <c r="H47" i="2"/>
  <c r="H135" i="2"/>
  <c r="H93" i="2"/>
  <c r="H238" i="2"/>
  <c r="H102" i="2"/>
  <c r="H60" i="2"/>
  <c r="H164" i="2"/>
  <c r="H49" i="2"/>
  <c r="H232" i="2"/>
  <c r="H73" i="2"/>
  <c r="H96" i="2"/>
  <c r="H19" i="2"/>
  <c r="H248" i="2"/>
  <c r="H294" i="2"/>
  <c r="H211" i="2"/>
  <c r="H274" i="2"/>
  <c r="H40" i="2"/>
  <c r="H106" i="2"/>
  <c r="H67" i="2"/>
  <c r="H74" i="2"/>
  <c r="H258" i="2"/>
  <c r="H277" i="2"/>
  <c r="H39" i="2"/>
  <c r="H275" i="2"/>
  <c r="H282" i="2"/>
  <c r="H261" i="2"/>
  <c r="H115" i="2"/>
  <c r="H42" i="2"/>
  <c r="H144" i="2"/>
  <c r="H122" i="2"/>
  <c r="H291" i="2"/>
  <c r="H127" i="2"/>
  <c r="H210" i="2"/>
  <c r="H281" i="2"/>
  <c r="H125" i="2"/>
  <c r="H191" i="2"/>
  <c r="H147" i="2"/>
  <c r="H81" i="2"/>
  <c r="H199" i="2"/>
  <c r="H246" i="2"/>
  <c r="H204" i="2"/>
  <c r="H37" i="2"/>
  <c r="H16" i="2"/>
  <c r="H278" i="2"/>
  <c r="H276" i="2"/>
  <c r="H157" i="2"/>
  <c r="H244" i="2"/>
  <c r="H138" i="2"/>
  <c r="H259" i="2"/>
  <c r="H158" i="2"/>
  <c r="H119" i="2"/>
  <c r="H231" i="2"/>
  <c r="H44" i="2"/>
  <c r="H283" i="2"/>
  <c r="H242" i="2"/>
  <c r="H300" i="2"/>
  <c r="H186" i="2"/>
  <c r="H257" i="2"/>
  <c r="H160" i="2"/>
  <c r="H105" i="2"/>
  <c r="H111" i="2"/>
  <c r="H92" i="2"/>
  <c r="H217" i="2"/>
  <c r="H304" i="2"/>
  <c r="H46" i="2"/>
  <c r="H235" i="2"/>
  <c r="H128" i="2"/>
  <c r="H173" i="2"/>
  <c r="H288" i="2"/>
  <c r="H114" i="2"/>
  <c r="H98" i="2"/>
  <c r="H95" i="2"/>
  <c r="H195" i="2"/>
  <c r="H251" i="2"/>
  <c r="H56" i="2"/>
  <c r="H53" i="2"/>
  <c r="H50" i="2"/>
  <c r="H188" i="2"/>
  <c r="H200" i="2"/>
  <c r="H77" i="2"/>
  <c r="H299" i="2"/>
  <c r="H145" i="2"/>
  <c r="H285" i="2"/>
  <c r="H23" i="2"/>
  <c r="H27" i="2"/>
  <c r="H236" i="2"/>
  <c r="H227" i="2"/>
  <c r="H78" i="2"/>
  <c r="H129" i="2"/>
  <c r="H208" i="2"/>
  <c r="H214" i="2"/>
  <c r="H265" i="2"/>
  <c r="H94" i="2"/>
  <c r="H260" i="2"/>
  <c r="H150" i="2"/>
  <c r="H247" i="2"/>
  <c r="H253" i="2"/>
  <c r="H171" i="2"/>
  <c r="H29" i="2"/>
  <c r="H239" i="2"/>
  <c r="H121" i="2"/>
  <c r="H20" i="2"/>
  <c r="H22" i="2"/>
  <c r="H197" i="2"/>
  <c r="H108" i="2"/>
  <c r="H284" i="2"/>
  <c r="H290" i="2"/>
  <c r="H143" i="2"/>
  <c r="H221" i="2"/>
  <c r="H87" i="2"/>
  <c r="H68" i="2"/>
  <c r="H306" i="2"/>
  <c r="H25" i="2"/>
  <c r="H167" i="2"/>
  <c r="H230" i="2"/>
  <c r="H190" i="2"/>
  <c r="H163" i="2"/>
  <c r="H222" i="2"/>
  <c r="H36" i="2"/>
  <c r="H205" i="2"/>
  <c r="H237" i="2"/>
  <c r="H159" i="2"/>
  <c r="H141" i="2"/>
  <c r="H254" i="2"/>
  <c r="U352" i="2"/>
  <c r="U549" i="2"/>
  <c r="U512" i="2"/>
  <c r="U566" i="2"/>
  <c r="U475" i="2"/>
  <c r="U437" i="2"/>
  <c r="U447" i="2"/>
  <c r="U593" i="2"/>
  <c r="U597" i="2"/>
  <c r="U454" i="2"/>
  <c r="U544" i="2"/>
  <c r="U431" i="2"/>
  <c r="U351" i="2"/>
  <c r="U497" i="2"/>
  <c r="U464" i="2"/>
  <c r="U333" i="2"/>
  <c r="U457" i="2"/>
  <c r="U357" i="2"/>
  <c r="U368" i="2"/>
  <c r="U420" i="2"/>
  <c r="U571" i="2"/>
  <c r="U439" i="2"/>
  <c r="U473" i="2"/>
  <c r="U410" i="2"/>
  <c r="U503" i="2"/>
  <c r="U371" i="2"/>
  <c r="U496" i="2"/>
  <c r="U382" i="2"/>
  <c r="U565" i="2"/>
  <c r="U324" i="2"/>
  <c r="U356" i="2"/>
  <c r="U581" i="2"/>
  <c r="U398" i="2"/>
  <c r="U378" i="2"/>
  <c r="U430" i="2"/>
  <c r="U419" i="2"/>
  <c r="U317" i="2"/>
  <c r="U471" i="2"/>
  <c r="U495" i="2"/>
  <c r="U426" i="2"/>
  <c r="U502" i="2"/>
  <c r="U323" i="2"/>
  <c r="U601" i="2"/>
  <c r="U501" i="2"/>
  <c r="U379" i="2"/>
  <c r="U564" i="2"/>
  <c r="U308" i="2"/>
  <c r="U320" i="2"/>
  <c r="U404" i="2"/>
  <c r="U326" i="2"/>
  <c r="U330" i="2"/>
  <c r="U413" i="2"/>
  <c r="U522" i="2"/>
  <c r="U304" i="2"/>
  <c r="U518" i="2"/>
  <c r="U384" i="2"/>
  <c r="U315" i="2"/>
  <c r="U568" i="2"/>
  <c r="U395" i="2"/>
  <c r="U517" i="2"/>
  <c r="U546" i="2"/>
  <c r="U348" i="2"/>
  <c r="U499" i="2"/>
  <c r="U516" i="2"/>
  <c r="U459" i="2"/>
  <c r="U390" i="2"/>
  <c r="U329" i="2"/>
  <c r="U470" i="2"/>
  <c r="U547" i="2"/>
  <c r="U493" i="2"/>
  <c r="U363" i="2"/>
  <c r="U365" i="2"/>
  <c r="U608" i="2"/>
  <c r="U416" i="2"/>
  <c r="U316" i="2"/>
  <c r="U369" i="2"/>
  <c r="U603" i="2"/>
  <c r="U577" i="2"/>
  <c r="U337" i="2"/>
  <c r="U487" i="2"/>
  <c r="U468" i="2"/>
  <c r="U461" i="2"/>
  <c r="U334" i="2"/>
  <c r="U595" i="2"/>
  <c r="U538" i="2"/>
  <c r="U327" i="2"/>
  <c r="U403" i="2"/>
  <c r="U478" i="2"/>
  <c r="U393" i="2"/>
  <c r="U580" i="2"/>
  <c r="U342" i="2"/>
  <c r="U535" i="2"/>
  <c r="U561" i="2"/>
  <c r="U350" i="2"/>
  <c r="U486" i="2"/>
  <c r="U604" i="2"/>
  <c r="U383" i="2"/>
  <c r="U364" i="2"/>
  <c r="U394" i="2"/>
  <c r="U465" i="2"/>
  <c r="U492" i="2"/>
  <c r="U380" i="2"/>
  <c r="U421" i="2"/>
  <c r="U422" i="2"/>
  <c r="U534" i="2"/>
  <c r="U321" i="2"/>
  <c r="U396" i="2"/>
  <c r="U428" i="2"/>
  <c r="U401" i="2"/>
  <c r="U507" i="2"/>
  <c r="U509" i="2"/>
  <c r="U358" i="2"/>
  <c r="U335" i="2"/>
  <c r="U460" i="2"/>
  <c r="U513" i="2"/>
  <c r="U530" i="2"/>
  <c r="U485" i="2"/>
  <c r="U481" i="2"/>
  <c r="U573" i="2"/>
  <c r="U510" i="2"/>
  <c r="U555" i="2"/>
  <c r="U586" i="2"/>
  <c r="U411" i="2"/>
  <c r="U429" i="2"/>
  <c r="U554" i="2"/>
  <c r="U469" i="2"/>
  <c r="U578" i="2"/>
  <c r="U527" i="2"/>
  <c r="U508" i="2"/>
  <c r="U539" i="2"/>
  <c r="U587" i="2"/>
  <c r="U397" i="2"/>
  <c r="U524" i="2"/>
  <c r="U556" i="2"/>
  <c r="U602" i="2"/>
  <c r="U367" i="2"/>
  <c r="U543" i="2"/>
  <c r="U540" i="2"/>
  <c r="U572" i="2"/>
  <c r="U307" i="2"/>
  <c r="U567" i="2"/>
  <c r="U438" i="2"/>
  <c r="U338" i="2"/>
  <c r="U479" i="2"/>
  <c r="U377" i="2"/>
  <c r="U346" i="2"/>
  <c r="U588" i="2"/>
  <c r="U560" i="2"/>
  <c r="U328" i="2"/>
  <c r="U402" i="2"/>
  <c r="U526" i="2"/>
  <c r="U563" i="2"/>
  <c r="U467" i="2"/>
  <c r="U452" i="2"/>
  <c r="U557" i="2"/>
  <c r="U355" i="2"/>
  <c r="U444" i="2"/>
  <c r="U596" i="2"/>
  <c r="U542" i="2"/>
  <c r="U312" i="2"/>
  <c r="U463" i="2"/>
  <c r="U336" i="2"/>
  <c r="U458" i="2"/>
  <c r="U425" i="2"/>
  <c r="U435" i="2"/>
  <c r="U341" i="2"/>
  <c r="U541" i="2"/>
  <c r="U441" i="2"/>
  <c r="U442" i="2"/>
  <c r="U360" i="2"/>
  <c r="U511" i="2"/>
  <c r="U414" i="2"/>
  <c r="U301" i="2"/>
  <c r="U345" i="2"/>
  <c r="U476" i="2"/>
  <c r="U506" i="2"/>
  <c r="U582" i="2"/>
  <c r="U349" i="2"/>
  <c r="U375" i="2"/>
  <c r="U521" i="2"/>
  <c r="U490" i="2"/>
  <c r="U340" i="2"/>
  <c r="U347" i="2"/>
  <c r="U389" i="2"/>
  <c r="U609" i="2"/>
  <c r="U515" i="2"/>
  <c r="U590" i="2"/>
  <c r="U570" i="2"/>
  <c r="U325" i="2"/>
  <c r="U373" i="2"/>
  <c r="U372" i="2"/>
  <c r="U432" i="2"/>
  <c r="U319" i="2"/>
  <c r="U456" i="2"/>
  <c r="U607" i="2"/>
  <c r="U385" i="2"/>
  <c r="U423" i="2"/>
  <c r="U569" i="2"/>
  <c r="U386" i="2"/>
  <c r="U310" i="2"/>
  <c r="U388" i="2"/>
  <c r="U585" i="2"/>
  <c r="U483" i="2"/>
  <c r="U504" i="2"/>
  <c r="U392" i="2"/>
  <c r="U598" i="2"/>
  <c r="U445" i="2"/>
  <c r="U489" i="2"/>
  <c r="U370" i="2"/>
  <c r="U482" i="2"/>
  <c r="U415" i="2"/>
  <c r="U484" i="2"/>
  <c r="U519" i="2"/>
  <c r="U306" i="2"/>
  <c r="U576" i="2"/>
  <c r="U545" i="2"/>
  <c r="U491" i="2"/>
  <c r="U318" i="2"/>
  <c r="U443" i="2"/>
  <c r="U500" i="2"/>
  <c r="U434" i="2"/>
  <c r="U528" i="2"/>
  <c r="U314" i="2"/>
  <c r="U611" i="2"/>
  <c r="U339" i="2"/>
  <c r="U600" i="2"/>
  <c r="U344" i="2"/>
  <c r="U376" i="2"/>
  <c r="U592" i="2"/>
  <c r="U354" i="2"/>
  <c r="U480" i="2"/>
  <c r="U407" i="2"/>
  <c r="U532" i="2"/>
  <c r="U418" i="2"/>
  <c r="U433" i="2"/>
  <c r="U409" i="2"/>
  <c r="U536" i="2"/>
  <c r="U311" i="2"/>
  <c r="U589" i="2"/>
  <c r="U322" i="2"/>
  <c r="U550" i="2"/>
  <c r="U408" i="2"/>
  <c r="U559" i="2"/>
  <c r="U474" i="2"/>
  <c r="U579" i="2"/>
  <c r="U450" i="2"/>
  <c r="U472" i="2"/>
  <c r="U451" i="2"/>
  <c r="U387" i="2"/>
  <c r="U606" i="2"/>
  <c r="U446" i="2"/>
  <c r="U523" i="2"/>
  <c r="U575" i="2"/>
  <c r="U399" i="2"/>
  <c r="U381" i="2"/>
  <c r="U417" i="2"/>
  <c r="U605" i="2"/>
  <c r="U448" i="2"/>
  <c r="U359" i="2"/>
  <c r="U361" i="2"/>
  <c r="U488" i="2"/>
  <c r="U366" i="2"/>
  <c r="U362" i="2"/>
  <c r="U498" i="2"/>
  <c r="U529" i="2"/>
  <c r="U551" i="2"/>
  <c r="U305" i="2"/>
  <c r="U562" i="2"/>
  <c r="U424" i="2"/>
  <c r="U553" i="2"/>
  <c r="U453" i="2"/>
  <c r="U455" i="2"/>
  <c r="U436" i="2"/>
  <c r="U466" i="2"/>
  <c r="U412" i="2"/>
  <c r="U552" i="2"/>
  <c r="U440" i="2"/>
  <c r="U332" i="2"/>
  <c r="U302" i="2"/>
  <c r="U594" i="2"/>
  <c r="U533" i="2"/>
  <c r="U514" i="2"/>
  <c r="U531" i="2"/>
  <c r="U583" i="2"/>
  <c r="U558" i="2"/>
  <c r="U505" i="2"/>
  <c r="U405" i="2"/>
  <c r="U343" i="2"/>
  <c r="U374" i="2"/>
  <c r="U331" i="2"/>
  <c r="U520" i="2"/>
  <c r="U303" i="2"/>
  <c r="U449" i="2"/>
  <c r="U309" i="2"/>
  <c r="U391" i="2"/>
  <c r="U400" i="2"/>
  <c r="U574" i="2"/>
  <c r="U599" i="2"/>
  <c r="U353" i="2"/>
  <c r="U610" i="2"/>
  <c r="U548" i="2"/>
  <c r="U313" i="2"/>
  <c r="U584" i="2"/>
  <c r="U537" i="2"/>
  <c r="U494" i="2"/>
  <c r="U427" i="2"/>
  <c r="U462" i="2"/>
  <c r="U406" i="2"/>
  <c r="U591" i="2"/>
  <c r="U525" i="2"/>
</calcChain>
</file>

<file path=xl/sharedStrings.xml><?xml version="1.0" encoding="utf-8"?>
<sst xmlns="http://schemas.openxmlformats.org/spreadsheetml/2006/main" count="40" uniqueCount="36">
  <si>
    <t>Дата</t>
  </si>
  <si>
    <t>Всего заражений</t>
  </si>
  <si>
    <t>Смертельные случаи</t>
  </si>
  <si>
    <t>Выздоровевшие</t>
  </si>
  <si>
    <t>Болеющие</t>
  </si>
  <si>
    <t>Заболело за сутки</t>
  </si>
  <si>
    <t>Умерло за сутки</t>
  </si>
  <si>
    <t>Всего вакцинаций</t>
  </si>
  <si>
    <t>1-я доза</t>
  </si>
  <si>
    <t>2-я доза</t>
  </si>
  <si>
    <t>Вакцинаций за сутки</t>
  </si>
  <si>
    <t>Заболело в среднем за 7 дней</t>
  </si>
  <si>
    <t>Максимум:</t>
  </si>
  <si>
    <t>Процент больных в среднем за 7 суток относительно макс. числа больных в среднем за 7 суток</t>
  </si>
  <si>
    <t>Население:</t>
  </si>
  <si>
    <t>Умерло в среднем за 7 дней</t>
  </si>
  <si>
    <t>Вакцинаций в среднем за 7 дней</t>
  </si>
  <si>
    <t>Прививок на 31 октября 2021:</t>
  </si>
  <si>
    <t>Вакцинирован процент населения:</t>
  </si>
  <si>
    <t>Число вакцинированных:</t>
  </si>
  <si>
    <t>Число больных до начала вакцинации:</t>
  </si>
  <si>
    <t>Умерло до вакцинации:</t>
  </si>
  <si>
    <t>Процент умерших:</t>
  </si>
  <si>
    <t>Вакцинация на человека:</t>
  </si>
  <si>
    <t>Процент вакцинаций в среднем за 7 суток относительно макс. числа вакцинаций в среднем за 7 суток</t>
  </si>
  <si>
    <t>Процент умерших относительно числа больных</t>
  </si>
  <si>
    <t>Процент больных относительно общего числа граждан</t>
  </si>
  <si>
    <t>Процент умерших относительно общего числа граждан</t>
  </si>
  <si>
    <t>Последние данные</t>
  </si>
  <si>
    <t>Число больных июль-октябрь 2020:</t>
  </si>
  <si>
    <t>Умерло июль-октябрь 2020:</t>
  </si>
  <si>
    <t>Умерло июль-октябрь относительно числа больных 2020:</t>
  </si>
  <si>
    <t>Умерло июль-октябрь 2021:</t>
  </si>
  <si>
    <t>Умерло июль-октябрь относительно числа больных 2021:</t>
  </si>
  <si>
    <t>Число больных июль-октябрь 2021:</t>
  </si>
  <si>
    <t>Прививок на 1 июля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</si>
</sst>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&quot; %&quot;"/>
    <numFmt numFmtId="165" formatCode="0_ ;[Red]\-0\ "/>
    <numFmt numFmtId="166" formatCode="0.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2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165" fontId="1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6" fontId="0" fillId="0" borderId="0" xfId="0" applyNumberFormat="1" applyAlignment="1">
      <alignment vertical="top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47475763073763E-2"/>
          <c:y val="0.13473388743073783"/>
          <c:w val="0.90936767332922586"/>
          <c:h val="0.66691275501655523"/>
        </c:manualLayout>
      </c:layout>
      <c:barChart>
        <c:barDir val="col"/>
        <c:grouping val="clustered"/>
        <c:varyColors val="0"/>
        <c:ser>
          <c:idx val="0"/>
          <c:order val="0"/>
          <c:spPr>
            <a:ln w="9525" cmpd="dbl"/>
          </c:spPr>
          <c:invertIfNegative val="0"/>
          <c:cat>
            <c:numRef>
              <c:f>США!$A$296:$A$611</c:f>
              <c:numCache>
                <c:formatCode>m/d/yyyy</c:formatCode>
                <c:ptCount val="316"/>
                <c:pt idx="0">
                  <c:v>44185</c:v>
                </c:pt>
                <c:pt idx="1">
                  <c:v>44186</c:v>
                </c:pt>
                <c:pt idx="2">
                  <c:v>44187</c:v>
                </c:pt>
                <c:pt idx="3">
                  <c:v>44188</c:v>
                </c:pt>
                <c:pt idx="4">
                  <c:v>44189</c:v>
                </c:pt>
                <c:pt idx="5">
                  <c:v>44190</c:v>
                </c:pt>
                <c:pt idx="6">
                  <c:v>44191</c:v>
                </c:pt>
                <c:pt idx="7">
                  <c:v>44192</c:v>
                </c:pt>
                <c:pt idx="8">
                  <c:v>44193</c:v>
                </c:pt>
                <c:pt idx="9">
                  <c:v>44194</c:v>
                </c:pt>
                <c:pt idx="10">
                  <c:v>44195</c:v>
                </c:pt>
                <c:pt idx="11">
                  <c:v>44196</c:v>
                </c:pt>
                <c:pt idx="12">
                  <c:v>44197</c:v>
                </c:pt>
                <c:pt idx="13">
                  <c:v>44198</c:v>
                </c:pt>
                <c:pt idx="14">
                  <c:v>44199</c:v>
                </c:pt>
                <c:pt idx="15">
                  <c:v>44200</c:v>
                </c:pt>
                <c:pt idx="16">
                  <c:v>44201</c:v>
                </c:pt>
                <c:pt idx="17">
                  <c:v>44202</c:v>
                </c:pt>
                <c:pt idx="18">
                  <c:v>44203</c:v>
                </c:pt>
                <c:pt idx="19">
                  <c:v>44204</c:v>
                </c:pt>
                <c:pt idx="20">
                  <c:v>44205</c:v>
                </c:pt>
                <c:pt idx="21">
                  <c:v>44206</c:v>
                </c:pt>
                <c:pt idx="22">
                  <c:v>44207</c:v>
                </c:pt>
                <c:pt idx="23">
                  <c:v>44208</c:v>
                </c:pt>
                <c:pt idx="24">
                  <c:v>44209</c:v>
                </c:pt>
                <c:pt idx="25">
                  <c:v>44210</c:v>
                </c:pt>
                <c:pt idx="26">
                  <c:v>44211</c:v>
                </c:pt>
                <c:pt idx="27">
                  <c:v>44212</c:v>
                </c:pt>
                <c:pt idx="28">
                  <c:v>44213</c:v>
                </c:pt>
                <c:pt idx="29">
                  <c:v>44214</c:v>
                </c:pt>
                <c:pt idx="30">
                  <c:v>44215</c:v>
                </c:pt>
                <c:pt idx="31">
                  <c:v>44216</c:v>
                </c:pt>
                <c:pt idx="32">
                  <c:v>44217</c:v>
                </c:pt>
                <c:pt idx="33">
                  <c:v>44218</c:v>
                </c:pt>
                <c:pt idx="34">
                  <c:v>44219</c:v>
                </c:pt>
                <c:pt idx="35">
                  <c:v>44220</c:v>
                </c:pt>
                <c:pt idx="36">
                  <c:v>44221</c:v>
                </c:pt>
                <c:pt idx="37">
                  <c:v>44222</c:v>
                </c:pt>
                <c:pt idx="38">
                  <c:v>44223</c:v>
                </c:pt>
                <c:pt idx="39">
                  <c:v>44224</c:v>
                </c:pt>
                <c:pt idx="40">
                  <c:v>44225</c:v>
                </c:pt>
                <c:pt idx="41">
                  <c:v>44226</c:v>
                </c:pt>
                <c:pt idx="42">
                  <c:v>44227</c:v>
                </c:pt>
                <c:pt idx="43">
                  <c:v>44228</c:v>
                </c:pt>
                <c:pt idx="44">
                  <c:v>44229</c:v>
                </c:pt>
                <c:pt idx="45">
                  <c:v>44230</c:v>
                </c:pt>
                <c:pt idx="46">
                  <c:v>44231</c:v>
                </c:pt>
                <c:pt idx="47">
                  <c:v>44232</c:v>
                </c:pt>
                <c:pt idx="48">
                  <c:v>44233</c:v>
                </c:pt>
                <c:pt idx="49">
                  <c:v>44234</c:v>
                </c:pt>
                <c:pt idx="50">
                  <c:v>44235</c:v>
                </c:pt>
                <c:pt idx="51">
                  <c:v>44236</c:v>
                </c:pt>
                <c:pt idx="52">
                  <c:v>44237</c:v>
                </c:pt>
                <c:pt idx="53">
                  <c:v>44238</c:v>
                </c:pt>
                <c:pt idx="54">
                  <c:v>44239</c:v>
                </c:pt>
                <c:pt idx="55">
                  <c:v>44240</c:v>
                </c:pt>
                <c:pt idx="56">
                  <c:v>44241</c:v>
                </c:pt>
                <c:pt idx="57">
                  <c:v>44242</c:v>
                </c:pt>
                <c:pt idx="58">
                  <c:v>44243</c:v>
                </c:pt>
                <c:pt idx="59">
                  <c:v>44244</c:v>
                </c:pt>
                <c:pt idx="60">
                  <c:v>44245</c:v>
                </c:pt>
                <c:pt idx="61">
                  <c:v>44246</c:v>
                </c:pt>
                <c:pt idx="62">
                  <c:v>44247</c:v>
                </c:pt>
                <c:pt idx="63">
                  <c:v>44248</c:v>
                </c:pt>
                <c:pt idx="64">
                  <c:v>44249</c:v>
                </c:pt>
                <c:pt idx="65">
                  <c:v>44250</c:v>
                </c:pt>
                <c:pt idx="66">
                  <c:v>44251</c:v>
                </c:pt>
                <c:pt idx="67">
                  <c:v>44252</c:v>
                </c:pt>
                <c:pt idx="68">
                  <c:v>44253</c:v>
                </c:pt>
                <c:pt idx="69">
                  <c:v>44254</c:v>
                </c:pt>
                <c:pt idx="70">
                  <c:v>44255</c:v>
                </c:pt>
                <c:pt idx="71">
                  <c:v>44256</c:v>
                </c:pt>
                <c:pt idx="72">
                  <c:v>44257</c:v>
                </c:pt>
                <c:pt idx="73">
                  <c:v>44258</c:v>
                </c:pt>
                <c:pt idx="74">
                  <c:v>44259</c:v>
                </c:pt>
                <c:pt idx="75">
                  <c:v>44260</c:v>
                </c:pt>
                <c:pt idx="76">
                  <c:v>44261</c:v>
                </c:pt>
                <c:pt idx="77">
                  <c:v>44262</c:v>
                </c:pt>
                <c:pt idx="78">
                  <c:v>44263</c:v>
                </c:pt>
                <c:pt idx="79">
                  <c:v>44264</c:v>
                </c:pt>
                <c:pt idx="80">
                  <c:v>44265</c:v>
                </c:pt>
                <c:pt idx="81">
                  <c:v>44266</c:v>
                </c:pt>
                <c:pt idx="82">
                  <c:v>44267</c:v>
                </c:pt>
                <c:pt idx="83">
                  <c:v>44268</c:v>
                </c:pt>
                <c:pt idx="84">
                  <c:v>44269</c:v>
                </c:pt>
                <c:pt idx="85">
                  <c:v>44270</c:v>
                </c:pt>
                <c:pt idx="86">
                  <c:v>44271</c:v>
                </c:pt>
                <c:pt idx="87">
                  <c:v>44272</c:v>
                </c:pt>
                <c:pt idx="88">
                  <c:v>44273</c:v>
                </c:pt>
                <c:pt idx="89">
                  <c:v>44274</c:v>
                </c:pt>
                <c:pt idx="90">
                  <c:v>44275</c:v>
                </c:pt>
                <c:pt idx="91">
                  <c:v>44276</c:v>
                </c:pt>
                <c:pt idx="92">
                  <c:v>44277</c:v>
                </c:pt>
                <c:pt idx="93">
                  <c:v>44278</c:v>
                </c:pt>
                <c:pt idx="94">
                  <c:v>44279</c:v>
                </c:pt>
                <c:pt idx="95">
                  <c:v>44280</c:v>
                </c:pt>
                <c:pt idx="96">
                  <c:v>44281</c:v>
                </c:pt>
                <c:pt idx="97">
                  <c:v>44282</c:v>
                </c:pt>
                <c:pt idx="98">
                  <c:v>44283</c:v>
                </c:pt>
                <c:pt idx="99">
                  <c:v>44284</c:v>
                </c:pt>
                <c:pt idx="100">
                  <c:v>44285</c:v>
                </c:pt>
                <c:pt idx="101">
                  <c:v>44286</c:v>
                </c:pt>
                <c:pt idx="102">
                  <c:v>44287</c:v>
                </c:pt>
                <c:pt idx="103">
                  <c:v>44288</c:v>
                </c:pt>
                <c:pt idx="104">
                  <c:v>44289</c:v>
                </c:pt>
                <c:pt idx="105">
                  <c:v>44290</c:v>
                </c:pt>
                <c:pt idx="106">
                  <c:v>44291</c:v>
                </c:pt>
                <c:pt idx="107">
                  <c:v>44292</c:v>
                </c:pt>
                <c:pt idx="108">
                  <c:v>44293</c:v>
                </c:pt>
                <c:pt idx="109">
                  <c:v>44294</c:v>
                </c:pt>
                <c:pt idx="110">
                  <c:v>44295</c:v>
                </c:pt>
                <c:pt idx="111">
                  <c:v>44296</c:v>
                </c:pt>
                <c:pt idx="112">
                  <c:v>44297</c:v>
                </c:pt>
                <c:pt idx="113">
                  <c:v>44298</c:v>
                </c:pt>
                <c:pt idx="114">
                  <c:v>44299</c:v>
                </c:pt>
                <c:pt idx="115">
                  <c:v>44300</c:v>
                </c:pt>
                <c:pt idx="116">
                  <c:v>44301</c:v>
                </c:pt>
                <c:pt idx="117">
                  <c:v>44302</c:v>
                </c:pt>
                <c:pt idx="118">
                  <c:v>44303</c:v>
                </c:pt>
                <c:pt idx="119">
                  <c:v>44304</c:v>
                </c:pt>
                <c:pt idx="120">
                  <c:v>44305</c:v>
                </c:pt>
                <c:pt idx="121">
                  <c:v>44306</c:v>
                </c:pt>
                <c:pt idx="122">
                  <c:v>44307</c:v>
                </c:pt>
                <c:pt idx="123">
                  <c:v>44308</c:v>
                </c:pt>
                <c:pt idx="124">
                  <c:v>44309</c:v>
                </c:pt>
                <c:pt idx="125">
                  <c:v>44310</c:v>
                </c:pt>
                <c:pt idx="126">
                  <c:v>44311</c:v>
                </c:pt>
                <c:pt idx="127">
                  <c:v>44312</c:v>
                </c:pt>
                <c:pt idx="128">
                  <c:v>44313</c:v>
                </c:pt>
                <c:pt idx="129">
                  <c:v>44314</c:v>
                </c:pt>
                <c:pt idx="130">
                  <c:v>44315</c:v>
                </c:pt>
                <c:pt idx="131">
                  <c:v>44316</c:v>
                </c:pt>
                <c:pt idx="132">
                  <c:v>44317</c:v>
                </c:pt>
                <c:pt idx="133">
                  <c:v>44318</c:v>
                </c:pt>
                <c:pt idx="134">
                  <c:v>44319</c:v>
                </c:pt>
                <c:pt idx="135">
                  <c:v>44320</c:v>
                </c:pt>
                <c:pt idx="136">
                  <c:v>44321</c:v>
                </c:pt>
                <c:pt idx="137">
                  <c:v>44322</c:v>
                </c:pt>
                <c:pt idx="138">
                  <c:v>44323</c:v>
                </c:pt>
                <c:pt idx="139">
                  <c:v>44324</c:v>
                </c:pt>
                <c:pt idx="140">
                  <c:v>44325</c:v>
                </c:pt>
                <c:pt idx="141">
                  <c:v>44326</c:v>
                </c:pt>
                <c:pt idx="142">
                  <c:v>44327</c:v>
                </c:pt>
                <c:pt idx="143">
                  <c:v>44328</c:v>
                </c:pt>
                <c:pt idx="144">
                  <c:v>44329</c:v>
                </c:pt>
                <c:pt idx="145">
                  <c:v>44330</c:v>
                </c:pt>
                <c:pt idx="146">
                  <c:v>44331</c:v>
                </c:pt>
                <c:pt idx="147">
                  <c:v>44332</c:v>
                </c:pt>
                <c:pt idx="148">
                  <c:v>44333</c:v>
                </c:pt>
                <c:pt idx="149">
                  <c:v>44334</c:v>
                </c:pt>
                <c:pt idx="150">
                  <c:v>44335</c:v>
                </c:pt>
                <c:pt idx="151">
                  <c:v>44336</c:v>
                </c:pt>
                <c:pt idx="152">
                  <c:v>44337</c:v>
                </c:pt>
                <c:pt idx="153">
                  <c:v>44338</c:v>
                </c:pt>
                <c:pt idx="154">
                  <c:v>44339</c:v>
                </c:pt>
                <c:pt idx="155">
                  <c:v>44340</c:v>
                </c:pt>
                <c:pt idx="156">
                  <c:v>44341</c:v>
                </c:pt>
                <c:pt idx="157">
                  <c:v>44342</c:v>
                </c:pt>
                <c:pt idx="158">
                  <c:v>44343</c:v>
                </c:pt>
                <c:pt idx="159">
                  <c:v>44344</c:v>
                </c:pt>
                <c:pt idx="160">
                  <c:v>44345</c:v>
                </c:pt>
                <c:pt idx="161">
                  <c:v>44346</c:v>
                </c:pt>
                <c:pt idx="162">
                  <c:v>44347</c:v>
                </c:pt>
                <c:pt idx="163">
                  <c:v>44348</c:v>
                </c:pt>
                <c:pt idx="164">
                  <c:v>44349</c:v>
                </c:pt>
                <c:pt idx="165">
                  <c:v>44350</c:v>
                </c:pt>
                <c:pt idx="166">
                  <c:v>44351</c:v>
                </c:pt>
                <c:pt idx="167">
                  <c:v>44352</c:v>
                </c:pt>
                <c:pt idx="168">
                  <c:v>44353</c:v>
                </c:pt>
                <c:pt idx="169">
                  <c:v>44354</c:v>
                </c:pt>
                <c:pt idx="170">
                  <c:v>44355</c:v>
                </c:pt>
                <c:pt idx="171">
                  <c:v>44356</c:v>
                </c:pt>
                <c:pt idx="172">
                  <c:v>44357</c:v>
                </c:pt>
                <c:pt idx="173">
                  <c:v>44358</c:v>
                </c:pt>
                <c:pt idx="174">
                  <c:v>44359</c:v>
                </c:pt>
                <c:pt idx="175">
                  <c:v>44360</c:v>
                </c:pt>
                <c:pt idx="176">
                  <c:v>44361</c:v>
                </c:pt>
                <c:pt idx="177">
                  <c:v>44362</c:v>
                </c:pt>
                <c:pt idx="178">
                  <c:v>44363</c:v>
                </c:pt>
                <c:pt idx="179">
                  <c:v>44364</c:v>
                </c:pt>
                <c:pt idx="180">
                  <c:v>44365</c:v>
                </c:pt>
                <c:pt idx="181">
                  <c:v>44366</c:v>
                </c:pt>
                <c:pt idx="182">
                  <c:v>44367</c:v>
                </c:pt>
                <c:pt idx="183">
                  <c:v>44368</c:v>
                </c:pt>
                <c:pt idx="184">
                  <c:v>44369</c:v>
                </c:pt>
                <c:pt idx="185">
                  <c:v>44370</c:v>
                </c:pt>
                <c:pt idx="186">
                  <c:v>44371</c:v>
                </c:pt>
                <c:pt idx="187">
                  <c:v>44372</c:v>
                </c:pt>
                <c:pt idx="188">
                  <c:v>44373</c:v>
                </c:pt>
                <c:pt idx="189">
                  <c:v>44374</c:v>
                </c:pt>
                <c:pt idx="190">
                  <c:v>44375</c:v>
                </c:pt>
                <c:pt idx="191">
                  <c:v>44376</c:v>
                </c:pt>
                <c:pt idx="192">
                  <c:v>44377</c:v>
                </c:pt>
                <c:pt idx="193">
                  <c:v>44378</c:v>
                </c:pt>
                <c:pt idx="194">
                  <c:v>44379</c:v>
                </c:pt>
                <c:pt idx="195">
                  <c:v>44380</c:v>
                </c:pt>
                <c:pt idx="196">
                  <c:v>44381</c:v>
                </c:pt>
                <c:pt idx="197">
                  <c:v>44382</c:v>
                </c:pt>
                <c:pt idx="198">
                  <c:v>44383</c:v>
                </c:pt>
                <c:pt idx="199">
                  <c:v>44384</c:v>
                </c:pt>
                <c:pt idx="200">
                  <c:v>44385</c:v>
                </c:pt>
                <c:pt idx="201">
                  <c:v>44386</c:v>
                </c:pt>
                <c:pt idx="202">
                  <c:v>44387</c:v>
                </c:pt>
                <c:pt idx="203">
                  <c:v>44388</c:v>
                </c:pt>
                <c:pt idx="204">
                  <c:v>44389</c:v>
                </c:pt>
                <c:pt idx="205">
                  <c:v>44390</c:v>
                </c:pt>
                <c:pt idx="206">
                  <c:v>44391</c:v>
                </c:pt>
                <c:pt idx="207">
                  <c:v>44392</c:v>
                </c:pt>
                <c:pt idx="208">
                  <c:v>44393</c:v>
                </c:pt>
                <c:pt idx="209">
                  <c:v>44394</c:v>
                </c:pt>
                <c:pt idx="210">
                  <c:v>44395</c:v>
                </c:pt>
                <c:pt idx="211">
                  <c:v>44396</c:v>
                </c:pt>
                <c:pt idx="212">
                  <c:v>44397</c:v>
                </c:pt>
                <c:pt idx="213">
                  <c:v>44398</c:v>
                </c:pt>
                <c:pt idx="214">
                  <c:v>44399</c:v>
                </c:pt>
                <c:pt idx="215">
                  <c:v>44400</c:v>
                </c:pt>
                <c:pt idx="216">
                  <c:v>44401</c:v>
                </c:pt>
                <c:pt idx="217">
                  <c:v>44402</c:v>
                </c:pt>
                <c:pt idx="218">
                  <c:v>44403</c:v>
                </c:pt>
                <c:pt idx="219">
                  <c:v>44404</c:v>
                </c:pt>
                <c:pt idx="220">
                  <c:v>44405</c:v>
                </c:pt>
                <c:pt idx="221">
                  <c:v>44406</c:v>
                </c:pt>
                <c:pt idx="222">
                  <c:v>44407</c:v>
                </c:pt>
                <c:pt idx="223">
                  <c:v>44408</c:v>
                </c:pt>
                <c:pt idx="224">
                  <c:v>44409</c:v>
                </c:pt>
                <c:pt idx="225">
                  <c:v>44410</c:v>
                </c:pt>
                <c:pt idx="226">
                  <c:v>44411</c:v>
                </c:pt>
                <c:pt idx="227">
                  <c:v>44412</c:v>
                </c:pt>
                <c:pt idx="228">
                  <c:v>44413</c:v>
                </c:pt>
                <c:pt idx="229">
                  <c:v>44414</c:v>
                </c:pt>
                <c:pt idx="230">
                  <c:v>44415</c:v>
                </c:pt>
                <c:pt idx="231">
                  <c:v>44416</c:v>
                </c:pt>
                <c:pt idx="232">
                  <c:v>44417</c:v>
                </c:pt>
                <c:pt idx="233">
                  <c:v>44418</c:v>
                </c:pt>
                <c:pt idx="234">
                  <c:v>44419</c:v>
                </c:pt>
                <c:pt idx="235">
                  <c:v>44420</c:v>
                </c:pt>
                <c:pt idx="236">
                  <c:v>44421</c:v>
                </c:pt>
                <c:pt idx="237">
                  <c:v>44422</c:v>
                </c:pt>
                <c:pt idx="238">
                  <c:v>44423</c:v>
                </c:pt>
                <c:pt idx="239">
                  <c:v>44424</c:v>
                </c:pt>
                <c:pt idx="240">
                  <c:v>44425</c:v>
                </c:pt>
                <c:pt idx="241">
                  <c:v>44426</c:v>
                </c:pt>
                <c:pt idx="242">
                  <c:v>44427</c:v>
                </c:pt>
                <c:pt idx="243">
                  <c:v>44428</c:v>
                </c:pt>
                <c:pt idx="244">
                  <c:v>44429</c:v>
                </c:pt>
                <c:pt idx="245">
                  <c:v>44430</c:v>
                </c:pt>
                <c:pt idx="246">
                  <c:v>44431</c:v>
                </c:pt>
                <c:pt idx="247">
                  <c:v>44432</c:v>
                </c:pt>
                <c:pt idx="248">
                  <c:v>44433</c:v>
                </c:pt>
                <c:pt idx="249">
                  <c:v>44434</c:v>
                </c:pt>
                <c:pt idx="250">
                  <c:v>44435</c:v>
                </c:pt>
                <c:pt idx="251">
                  <c:v>44436</c:v>
                </c:pt>
                <c:pt idx="252">
                  <c:v>44437</c:v>
                </c:pt>
                <c:pt idx="253">
                  <c:v>44438</c:v>
                </c:pt>
                <c:pt idx="254">
                  <c:v>44439</c:v>
                </c:pt>
                <c:pt idx="255">
                  <c:v>44440</c:v>
                </c:pt>
                <c:pt idx="256">
                  <c:v>44441</c:v>
                </c:pt>
                <c:pt idx="257">
                  <c:v>44442</c:v>
                </c:pt>
                <c:pt idx="258">
                  <c:v>44443</c:v>
                </c:pt>
                <c:pt idx="259">
                  <c:v>44444</c:v>
                </c:pt>
                <c:pt idx="260">
                  <c:v>44445</c:v>
                </c:pt>
                <c:pt idx="261">
                  <c:v>44446</c:v>
                </c:pt>
                <c:pt idx="262">
                  <c:v>44447</c:v>
                </c:pt>
                <c:pt idx="263">
                  <c:v>44448</c:v>
                </c:pt>
                <c:pt idx="264">
                  <c:v>44449</c:v>
                </c:pt>
                <c:pt idx="265">
                  <c:v>44450</c:v>
                </c:pt>
                <c:pt idx="266">
                  <c:v>44451</c:v>
                </c:pt>
                <c:pt idx="267">
                  <c:v>44452</c:v>
                </c:pt>
                <c:pt idx="268">
                  <c:v>44453</c:v>
                </c:pt>
                <c:pt idx="269">
                  <c:v>44454</c:v>
                </c:pt>
                <c:pt idx="270">
                  <c:v>44455</c:v>
                </c:pt>
                <c:pt idx="271">
                  <c:v>44456</c:v>
                </c:pt>
                <c:pt idx="272">
                  <c:v>44457</c:v>
                </c:pt>
                <c:pt idx="273">
                  <c:v>44458</c:v>
                </c:pt>
                <c:pt idx="274">
                  <c:v>44459</c:v>
                </c:pt>
                <c:pt idx="275">
                  <c:v>44460</c:v>
                </c:pt>
                <c:pt idx="276">
                  <c:v>44461</c:v>
                </c:pt>
                <c:pt idx="277">
                  <c:v>44462</c:v>
                </c:pt>
                <c:pt idx="278">
                  <c:v>44463</c:v>
                </c:pt>
                <c:pt idx="279">
                  <c:v>44464</c:v>
                </c:pt>
                <c:pt idx="280">
                  <c:v>44465</c:v>
                </c:pt>
                <c:pt idx="281">
                  <c:v>44466</c:v>
                </c:pt>
                <c:pt idx="282">
                  <c:v>44467</c:v>
                </c:pt>
                <c:pt idx="283">
                  <c:v>44468</c:v>
                </c:pt>
                <c:pt idx="284">
                  <c:v>44469</c:v>
                </c:pt>
                <c:pt idx="285">
                  <c:v>44470</c:v>
                </c:pt>
                <c:pt idx="286">
                  <c:v>44471</c:v>
                </c:pt>
                <c:pt idx="287">
                  <c:v>44472</c:v>
                </c:pt>
                <c:pt idx="288">
                  <c:v>44473</c:v>
                </c:pt>
                <c:pt idx="289">
                  <c:v>44474</c:v>
                </c:pt>
                <c:pt idx="290">
                  <c:v>44475</c:v>
                </c:pt>
                <c:pt idx="291">
                  <c:v>44476</c:v>
                </c:pt>
                <c:pt idx="292">
                  <c:v>44477</c:v>
                </c:pt>
                <c:pt idx="293">
                  <c:v>44478</c:v>
                </c:pt>
                <c:pt idx="294">
                  <c:v>44479</c:v>
                </c:pt>
                <c:pt idx="295">
                  <c:v>44480</c:v>
                </c:pt>
                <c:pt idx="296">
                  <c:v>44481</c:v>
                </c:pt>
                <c:pt idx="297">
                  <c:v>44482</c:v>
                </c:pt>
                <c:pt idx="298">
                  <c:v>44483</c:v>
                </c:pt>
                <c:pt idx="299">
                  <c:v>44484</c:v>
                </c:pt>
                <c:pt idx="300">
                  <c:v>44485</c:v>
                </c:pt>
                <c:pt idx="301">
                  <c:v>44486</c:v>
                </c:pt>
                <c:pt idx="302">
                  <c:v>44487</c:v>
                </c:pt>
                <c:pt idx="303">
                  <c:v>44488</c:v>
                </c:pt>
                <c:pt idx="304">
                  <c:v>44489</c:v>
                </c:pt>
                <c:pt idx="305">
                  <c:v>44490</c:v>
                </c:pt>
                <c:pt idx="306">
                  <c:v>44491</c:v>
                </c:pt>
                <c:pt idx="307">
                  <c:v>44492</c:v>
                </c:pt>
                <c:pt idx="308">
                  <c:v>44493</c:v>
                </c:pt>
                <c:pt idx="309">
                  <c:v>44494</c:v>
                </c:pt>
                <c:pt idx="310">
                  <c:v>44495</c:v>
                </c:pt>
                <c:pt idx="311">
                  <c:v>44496</c:v>
                </c:pt>
                <c:pt idx="312">
                  <c:v>44497</c:v>
                </c:pt>
                <c:pt idx="313">
                  <c:v>44498</c:v>
                </c:pt>
                <c:pt idx="314">
                  <c:v>44499</c:v>
                </c:pt>
                <c:pt idx="315">
                  <c:v>44500</c:v>
                </c:pt>
              </c:numCache>
            </c:numRef>
          </c:cat>
          <c:val>
            <c:numRef>
              <c:f>США!$F$296:$F$611</c:f>
              <c:numCache>
                <c:formatCode>General</c:formatCode>
                <c:ptCount val="316"/>
                <c:pt idx="0">
                  <c:v>201978</c:v>
                </c:pt>
                <c:pt idx="1">
                  <c:v>156267</c:v>
                </c:pt>
                <c:pt idx="2">
                  <c:v>222129</c:v>
                </c:pt>
                <c:pt idx="3">
                  <c:v>228750</c:v>
                </c:pt>
                <c:pt idx="4">
                  <c:v>221480</c:v>
                </c:pt>
                <c:pt idx="5">
                  <c:v>146571</c:v>
                </c:pt>
                <c:pt idx="6">
                  <c:v>143414</c:v>
                </c:pt>
                <c:pt idx="7">
                  <c:v>180962</c:v>
                </c:pt>
                <c:pt idx="8">
                  <c:v>156051</c:v>
                </c:pt>
                <c:pt idx="9">
                  <c:v>217595</c:v>
                </c:pt>
                <c:pt idx="10">
                  <c:v>225807</c:v>
                </c:pt>
                <c:pt idx="11">
                  <c:v>231512</c:v>
                </c:pt>
                <c:pt idx="12">
                  <c:v>216191</c:v>
                </c:pt>
                <c:pt idx="13">
                  <c:v>229683</c:v>
                </c:pt>
                <c:pt idx="14">
                  <c:v>230357</c:v>
                </c:pt>
                <c:pt idx="15">
                  <c:v>197197</c:v>
                </c:pt>
                <c:pt idx="16">
                  <c:v>272858</c:v>
                </c:pt>
                <c:pt idx="17">
                  <c:v>261999</c:v>
                </c:pt>
                <c:pt idx="18">
                  <c:v>266362</c:v>
                </c:pt>
                <c:pt idx="19">
                  <c:v>318369</c:v>
                </c:pt>
                <c:pt idx="20">
                  <c:v>282053</c:v>
                </c:pt>
                <c:pt idx="21">
                  <c:v>235467</c:v>
                </c:pt>
                <c:pt idx="22">
                  <c:v>187574</c:v>
                </c:pt>
                <c:pt idx="23">
                  <c:v>218197</c:v>
                </c:pt>
                <c:pt idx="24">
                  <c:v>235863</c:v>
                </c:pt>
                <c:pt idx="25">
                  <c:v>262018</c:v>
                </c:pt>
                <c:pt idx="26">
                  <c:v>231638</c:v>
                </c:pt>
                <c:pt idx="27">
                  <c:v>242305</c:v>
                </c:pt>
                <c:pt idx="28">
                  <c:v>185400</c:v>
                </c:pt>
                <c:pt idx="29">
                  <c:v>156487</c:v>
                </c:pt>
                <c:pt idx="30">
                  <c:v>145269</c:v>
                </c:pt>
                <c:pt idx="31">
                  <c:v>196328</c:v>
                </c:pt>
                <c:pt idx="32">
                  <c:v>201972</c:v>
                </c:pt>
                <c:pt idx="33">
                  <c:v>191842</c:v>
                </c:pt>
                <c:pt idx="34">
                  <c:v>193426</c:v>
                </c:pt>
                <c:pt idx="35">
                  <c:v>160399</c:v>
                </c:pt>
                <c:pt idx="36">
                  <c:v>126246</c:v>
                </c:pt>
                <c:pt idx="37">
                  <c:v>153226</c:v>
                </c:pt>
                <c:pt idx="38">
                  <c:v>161113</c:v>
                </c:pt>
                <c:pt idx="39">
                  <c:v>158436</c:v>
                </c:pt>
                <c:pt idx="40">
                  <c:v>184138</c:v>
                </c:pt>
                <c:pt idx="41">
                  <c:v>161025</c:v>
                </c:pt>
                <c:pt idx="42">
                  <c:v>121775</c:v>
                </c:pt>
                <c:pt idx="43">
                  <c:v>102262</c:v>
                </c:pt>
                <c:pt idx="44">
                  <c:v>142125</c:v>
                </c:pt>
                <c:pt idx="45">
                  <c:v>121232</c:v>
                </c:pt>
                <c:pt idx="46">
                  <c:v>127685</c:v>
                </c:pt>
                <c:pt idx="47">
                  <c:v>120869</c:v>
                </c:pt>
                <c:pt idx="48">
                  <c:v>144356</c:v>
                </c:pt>
                <c:pt idx="49">
                  <c:v>90609</c:v>
                </c:pt>
                <c:pt idx="50">
                  <c:v>82809</c:v>
                </c:pt>
                <c:pt idx="51">
                  <c:v>92219</c:v>
                </c:pt>
                <c:pt idx="52">
                  <c:v>97510</c:v>
                </c:pt>
                <c:pt idx="53">
                  <c:v>106720</c:v>
                </c:pt>
                <c:pt idx="54">
                  <c:v>105447</c:v>
                </c:pt>
                <c:pt idx="55">
                  <c:v>93337</c:v>
                </c:pt>
                <c:pt idx="56">
                  <c:v>85910</c:v>
                </c:pt>
                <c:pt idx="57">
                  <c:v>42263</c:v>
                </c:pt>
                <c:pt idx="58">
                  <c:v>67765</c:v>
                </c:pt>
                <c:pt idx="59">
                  <c:v>71469</c:v>
                </c:pt>
                <c:pt idx="60">
                  <c:v>67179</c:v>
                </c:pt>
                <c:pt idx="61">
                  <c:v>82448</c:v>
                </c:pt>
                <c:pt idx="62">
                  <c:v>77553</c:v>
                </c:pt>
                <c:pt idx="63">
                  <c:v>91852</c:v>
                </c:pt>
                <c:pt idx="64">
                  <c:v>48934</c:v>
                </c:pt>
                <c:pt idx="65">
                  <c:v>71117</c:v>
                </c:pt>
                <c:pt idx="66">
                  <c:v>71599</c:v>
                </c:pt>
                <c:pt idx="67">
                  <c:v>86362</c:v>
                </c:pt>
                <c:pt idx="68">
                  <c:v>79998</c:v>
                </c:pt>
                <c:pt idx="69">
                  <c:v>79205</c:v>
                </c:pt>
                <c:pt idx="70">
                  <c:v>55877</c:v>
                </c:pt>
                <c:pt idx="71">
                  <c:v>47937</c:v>
                </c:pt>
                <c:pt idx="72">
                  <c:v>62025</c:v>
                </c:pt>
                <c:pt idx="73">
                  <c:v>62163</c:v>
                </c:pt>
                <c:pt idx="74">
                  <c:v>89040</c:v>
                </c:pt>
                <c:pt idx="75">
                  <c:v>63482</c:v>
                </c:pt>
                <c:pt idx="76">
                  <c:v>69318</c:v>
                </c:pt>
                <c:pt idx="77">
                  <c:v>49947</c:v>
                </c:pt>
                <c:pt idx="78">
                  <c:v>39682</c:v>
                </c:pt>
                <c:pt idx="79">
                  <c:v>52139</c:v>
                </c:pt>
                <c:pt idx="80">
                  <c:v>64373</c:v>
                </c:pt>
                <c:pt idx="81">
                  <c:v>61447</c:v>
                </c:pt>
                <c:pt idx="82">
                  <c:v>67271</c:v>
                </c:pt>
                <c:pt idx="83">
                  <c:v>61814</c:v>
                </c:pt>
                <c:pt idx="84">
                  <c:v>39585</c:v>
                </c:pt>
                <c:pt idx="85">
                  <c:v>47857</c:v>
                </c:pt>
                <c:pt idx="86">
                  <c:v>57400</c:v>
                </c:pt>
                <c:pt idx="87">
                  <c:v>97855</c:v>
                </c:pt>
                <c:pt idx="88">
                  <c:v>64816</c:v>
                </c:pt>
                <c:pt idx="89">
                  <c:v>65138</c:v>
                </c:pt>
                <c:pt idx="90">
                  <c:v>63689</c:v>
                </c:pt>
                <c:pt idx="91">
                  <c:v>37724</c:v>
                </c:pt>
                <c:pt idx="92">
                  <c:v>49732</c:v>
                </c:pt>
                <c:pt idx="93">
                  <c:v>61107</c:v>
                </c:pt>
                <c:pt idx="94">
                  <c:v>72750</c:v>
                </c:pt>
                <c:pt idx="95">
                  <c:v>59499</c:v>
                </c:pt>
                <c:pt idx="96">
                  <c:v>77744</c:v>
                </c:pt>
                <c:pt idx="97">
                  <c:v>78548</c:v>
                </c:pt>
                <c:pt idx="98">
                  <c:v>50499</c:v>
                </c:pt>
                <c:pt idx="99">
                  <c:v>44502</c:v>
                </c:pt>
                <c:pt idx="100">
                  <c:v>74029</c:v>
                </c:pt>
                <c:pt idx="101">
                  <c:v>66244</c:v>
                </c:pt>
                <c:pt idx="102">
                  <c:v>80103</c:v>
                </c:pt>
                <c:pt idx="103">
                  <c:v>69435</c:v>
                </c:pt>
                <c:pt idx="104">
                  <c:v>89869</c:v>
                </c:pt>
                <c:pt idx="105">
                  <c:v>25336</c:v>
                </c:pt>
                <c:pt idx="106">
                  <c:v>52934</c:v>
                </c:pt>
                <c:pt idx="107">
                  <c:v>99078</c:v>
                </c:pt>
                <c:pt idx="108">
                  <c:v>55598</c:v>
                </c:pt>
                <c:pt idx="109">
                  <c:v>79666</c:v>
                </c:pt>
                <c:pt idx="110">
                  <c:v>73680</c:v>
                </c:pt>
                <c:pt idx="111">
                  <c:v>82036</c:v>
                </c:pt>
                <c:pt idx="112">
                  <c:v>53543</c:v>
                </c:pt>
                <c:pt idx="113">
                  <c:v>79210</c:v>
                </c:pt>
                <c:pt idx="114">
                  <c:v>59841</c:v>
                </c:pt>
                <c:pt idx="115">
                  <c:v>104927</c:v>
                </c:pt>
                <c:pt idx="116">
                  <c:v>54513</c:v>
                </c:pt>
                <c:pt idx="117">
                  <c:v>79762</c:v>
                </c:pt>
                <c:pt idx="118">
                  <c:v>73946</c:v>
                </c:pt>
                <c:pt idx="119">
                  <c:v>41628</c:v>
                </c:pt>
                <c:pt idx="120">
                  <c:v>40579</c:v>
                </c:pt>
                <c:pt idx="121">
                  <c:v>66853</c:v>
                </c:pt>
                <c:pt idx="122">
                  <c:v>70836</c:v>
                </c:pt>
                <c:pt idx="123">
                  <c:v>69625</c:v>
                </c:pt>
                <c:pt idx="124">
                  <c:v>60824</c:v>
                </c:pt>
                <c:pt idx="125">
                  <c:v>61528</c:v>
                </c:pt>
                <c:pt idx="126">
                  <c:v>45278</c:v>
                </c:pt>
                <c:pt idx="127">
                  <c:v>30534</c:v>
                </c:pt>
                <c:pt idx="128">
                  <c:v>57757</c:v>
                </c:pt>
                <c:pt idx="129">
                  <c:v>81830</c:v>
                </c:pt>
                <c:pt idx="130">
                  <c:v>35209</c:v>
                </c:pt>
                <c:pt idx="131">
                  <c:v>83985</c:v>
                </c:pt>
                <c:pt idx="132">
                  <c:v>26533</c:v>
                </c:pt>
                <c:pt idx="133">
                  <c:v>50514</c:v>
                </c:pt>
                <c:pt idx="134">
                  <c:v>49821</c:v>
                </c:pt>
                <c:pt idx="135">
                  <c:v>22242</c:v>
                </c:pt>
                <c:pt idx="136">
                  <c:v>50834</c:v>
                </c:pt>
                <c:pt idx="137">
                  <c:v>51812</c:v>
                </c:pt>
                <c:pt idx="138">
                  <c:v>38994</c:v>
                </c:pt>
                <c:pt idx="139">
                  <c:v>59671</c:v>
                </c:pt>
                <c:pt idx="140">
                  <c:v>13903</c:v>
                </c:pt>
                <c:pt idx="141">
                  <c:v>25912</c:v>
                </c:pt>
                <c:pt idx="142">
                  <c:v>41384</c:v>
                </c:pt>
                <c:pt idx="143">
                  <c:v>36004</c:v>
                </c:pt>
                <c:pt idx="144">
                  <c:v>33086</c:v>
                </c:pt>
                <c:pt idx="145">
                  <c:v>38254</c:v>
                </c:pt>
                <c:pt idx="146">
                  <c:v>43853</c:v>
                </c:pt>
                <c:pt idx="147">
                  <c:v>23327</c:v>
                </c:pt>
                <c:pt idx="148">
                  <c:v>21501</c:v>
                </c:pt>
                <c:pt idx="149">
                  <c:v>43661</c:v>
                </c:pt>
                <c:pt idx="150">
                  <c:v>26227</c:v>
                </c:pt>
                <c:pt idx="151">
                  <c:v>32312</c:v>
                </c:pt>
                <c:pt idx="152">
                  <c:v>16130</c:v>
                </c:pt>
                <c:pt idx="153">
                  <c:v>27354</c:v>
                </c:pt>
                <c:pt idx="154">
                  <c:v>13330</c:v>
                </c:pt>
                <c:pt idx="155">
                  <c:v>29601</c:v>
                </c:pt>
                <c:pt idx="156">
                  <c:v>25997</c:v>
                </c:pt>
                <c:pt idx="157">
                  <c:v>15110</c:v>
                </c:pt>
                <c:pt idx="158">
                  <c:v>25303</c:v>
                </c:pt>
                <c:pt idx="159">
                  <c:v>25334</c:v>
                </c:pt>
                <c:pt idx="160">
                  <c:v>24263</c:v>
                </c:pt>
                <c:pt idx="161">
                  <c:v>5399</c:v>
                </c:pt>
                <c:pt idx="162">
                  <c:v>5987</c:v>
                </c:pt>
                <c:pt idx="163">
                  <c:v>76908</c:v>
                </c:pt>
                <c:pt idx="164">
                  <c:v>20160</c:v>
                </c:pt>
                <c:pt idx="165">
                  <c:v>19228</c:v>
                </c:pt>
                <c:pt idx="166">
                  <c:v>20618</c:v>
                </c:pt>
                <c:pt idx="167">
                  <c:v>15017</c:v>
                </c:pt>
                <c:pt idx="168">
                  <c:v>9216</c:v>
                </c:pt>
                <c:pt idx="169">
                  <c:v>7973</c:v>
                </c:pt>
                <c:pt idx="170">
                  <c:v>17273</c:v>
                </c:pt>
                <c:pt idx="171">
                  <c:v>15455</c:v>
                </c:pt>
                <c:pt idx="172">
                  <c:v>23254</c:v>
                </c:pt>
                <c:pt idx="173">
                  <c:v>33688</c:v>
                </c:pt>
                <c:pt idx="174">
                  <c:v>4308</c:v>
                </c:pt>
                <c:pt idx="175">
                  <c:v>9070</c:v>
                </c:pt>
                <c:pt idx="176">
                  <c:v>6083</c:v>
                </c:pt>
                <c:pt idx="177">
                  <c:v>25722</c:v>
                </c:pt>
                <c:pt idx="178">
                  <c:v>7105</c:v>
                </c:pt>
                <c:pt idx="179">
                  <c:v>12597</c:v>
                </c:pt>
                <c:pt idx="180">
                  <c:v>21807</c:v>
                </c:pt>
                <c:pt idx="181">
                  <c:v>4411</c:v>
                </c:pt>
                <c:pt idx="182">
                  <c:v>8509</c:v>
                </c:pt>
                <c:pt idx="183">
                  <c:v>3385</c:v>
                </c:pt>
                <c:pt idx="184">
                  <c:v>14080</c:v>
                </c:pt>
                <c:pt idx="185">
                  <c:v>16018</c:v>
                </c:pt>
                <c:pt idx="186">
                  <c:v>14194</c:v>
                </c:pt>
                <c:pt idx="187">
                  <c:v>29784</c:v>
                </c:pt>
                <c:pt idx="188">
                  <c:v>3873</c:v>
                </c:pt>
                <c:pt idx="189">
                  <c:v>5655</c:v>
                </c:pt>
                <c:pt idx="190">
                  <c:v>17743</c:v>
                </c:pt>
                <c:pt idx="191">
                  <c:v>4857</c:v>
                </c:pt>
                <c:pt idx="192">
                  <c:v>16049</c:v>
                </c:pt>
                <c:pt idx="193">
                  <c:v>12930</c:v>
                </c:pt>
                <c:pt idx="194">
                  <c:v>35523</c:v>
                </c:pt>
                <c:pt idx="195">
                  <c:v>3839</c:v>
                </c:pt>
                <c:pt idx="196">
                  <c:v>8981</c:v>
                </c:pt>
                <c:pt idx="197">
                  <c:v>7103</c:v>
                </c:pt>
                <c:pt idx="198">
                  <c:v>4855</c:v>
                </c:pt>
                <c:pt idx="199">
                  <c:v>35404</c:v>
                </c:pt>
                <c:pt idx="200">
                  <c:v>22229</c:v>
                </c:pt>
                <c:pt idx="201">
                  <c:v>29538</c:v>
                </c:pt>
                <c:pt idx="202">
                  <c:v>24988</c:v>
                </c:pt>
                <c:pt idx="203">
                  <c:v>17432</c:v>
                </c:pt>
                <c:pt idx="204">
                  <c:v>3770</c:v>
                </c:pt>
                <c:pt idx="205">
                  <c:v>33329</c:v>
                </c:pt>
                <c:pt idx="206">
                  <c:v>42017</c:v>
                </c:pt>
                <c:pt idx="207">
                  <c:v>42677</c:v>
                </c:pt>
                <c:pt idx="208">
                  <c:v>40241</c:v>
                </c:pt>
                <c:pt idx="209">
                  <c:v>39159</c:v>
                </c:pt>
                <c:pt idx="210">
                  <c:v>23001</c:v>
                </c:pt>
                <c:pt idx="211">
                  <c:v>52553</c:v>
                </c:pt>
                <c:pt idx="212">
                  <c:v>15488</c:v>
                </c:pt>
                <c:pt idx="213">
                  <c:v>75789</c:v>
                </c:pt>
                <c:pt idx="214">
                  <c:v>57308</c:v>
                </c:pt>
                <c:pt idx="215">
                  <c:v>82723</c:v>
                </c:pt>
                <c:pt idx="216">
                  <c:v>-58703</c:v>
                </c:pt>
                <c:pt idx="217">
                  <c:v>7499</c:v>
                </c:pt>
                <c:pt idx="218">
                  <c:v>20701</c:v>
                </c:pt>
                <c:pt idx="219">
                  <c:v>90603</c:v>
                </c:pt>
                <c:pt idx="220">
                  <c:v>116552</c:v>
                </c:pt>
                <c:pt idx="221">
                  <c:v>153892</c:v>
                </c:pt>
                <c:pt idx="222">
                  <c:v>39807</c:v>
                </c:pt>
                <c:pt idx="223">
                  <c:v>109590</c:v>
                </c:pt>
                <c:pt idx="224">
                  <c:v>30100</c:v>
                </c:pt>
                <c:pt idx="225">
                  <c:v>31403</c:v>
                </c:pt>
                <c:pt idx="226">
                  <c:v>142261</c:v>
                </c:pt>
                <c:pt idx="227">
                  <c:v>179740</c:v>
                </c:pt>
                <c:pt idx="228">
                  <c:v>135560</c:v>
                </c:pt>
                <c:pt idx="229">
                  <c:v>86735</c:v>
                </c:pt>
                <c:pt idx="230">
                  <c:v>171380</c:v>
                </c:pt>
                <c:pt idx="231">
                  <c:v>45303</c:v>
                </c:pt>
                <c:pt idx="232">
                  <c:v>23712</c:v>
                </c:pt>
                <c:pt idx="233">
                  <c:v>250119</c:v>
                </c:pt>
                <c:pt idx="234">
                  <c:v>118842</c:v>
                </c:pt>
                <c:pt idx="235">
                  <c:v>167009</c:v>
                </c:pt>
                <c:pt idx="236">
                  <c:v>148173</c:v>
                </c:pt>
                <c:pt idx="237">
                  <c:v>138824</c:v>
                </c:pt>
                <c:pt idx="238">
                  <c:v>76808</c:v>
                </c:pt>
                <c:pt idx="239">
                  <c:v>39712</c:v>
                </c:pt>
                <c:pt idx="240">
                  <c:v>274893</c:v>
                </c:pt>
                <c:pt idx="241">
                  <c:v>175453</c:v>
                </c:pt>
                <c:pt idx="242">
                  <c:v>271552</c:v>
                </c:pt>
                <c:pt idx="243">
                  <c:v>154960</c:v>
                </c:pt>
                <c:pt idx="244">
                  <c:v>130954</c:v>
                </c:pt>
                <c:pt idx="245">
                  <c:v>30902</c:v>
                </c:pt>
                <c:pt idx="246">
                  <c:v>189935</c:v>
                </c:pt>
                <c:pt idx="247">
                  <c:v>110707</c:v>
                </c:pt>
                <c:pt idx="248">
                  <c:v>301437</c:v>
                </c:pt>
                <c:pt idx="249">
                  <c:v>186734</c:v>
                </c:pt>
                <c:pt idx="250">
                  <c:v>82097</c:v>
                </c:pt>
                <c:pt idx="251">
                  <c:v>161601</c:v>
                </c:pt>
                <c:pt idx="252">
                  <c:v>58817</c:v>
                </c:pt>
                <c:pt idx="253">
                  <c:v>81376</c:v>
                </c:pt>
                <c:pt idx="254">
                  <c:v>270784</c:v>
                </c:pt>
                <c:pt idx="255">
                  <c:v>194104</c:v>
                </c:pt>
                <c:pt idx="256">
                  <c:v>217723</c:v>
                </c:pt>
                <c:pt idx="257">
                  <c:v>187564</c:v>
                </c:pt>
                <c:pt idx="258">
                  <c:v>177137</c:v>
                </c:pt>
                <c:pt idx="259">
                  <c:v>21584</c:v>
                </c:pt>
                <c:pt idx="260">
                  <c:v>33752</c:v>
                </c:pt>
                <c:pt idx="261">
                  <c:v>286905</c:v>
                </c:pt>
                <c:pt idx="262">
                  <c:v>158351</c:v>
                </c:pt>
                <c:pt idx="263">
                  <c:v>188322</c:v>
                </c:pt>
                <c:pt idx="264">
                  <c:v>162899</c:v>
                </c:pt>
                <c:pt idx="265">
                  <c:v>159251</c:v>
                </c:pt>
                <c:pt idx="266">
                  <c:v>64252</c:v>
                </c:pt>
                <c:pt idx="267">
                  <c:v>230096</c:v>
                </c:pt>
                <c:pt idx="268">
                  <c:v>196105</c:v>
                </c:pt>
                <c:pt idx="269">
                  <c:v>60725</c:v>
                </c:pt>
                <c:pt idx="270">
                  <c:v>208695</c:v>
                </c:pt>
                <c:pt idx="271">
                  <c:v>161352</c:v>
                </c:pt>
                <c:pt idx="272">
                  <c:v>146586</c:v>
                </c:pt>
                <c:pt idx="273">
                  <c:v>42355</c:v>
                </c:pt>
                <c:pt idx="274">
                  <c:v>175608</c:v>
                </c:pt>
                <c:pt idx="275">
                  <c:v>60929</c:v>
                </c:pt>
                <c:pt idx="276">
                  <c:v>168887</c:v>
                </c:pt>
                <c:pt idx="277">
                  <c:v>235862</c:v>
                </c:pt>
                <c:pt idx="278">
                  <c:v>125181</c:v>
                </c:pt>
                <c:pt idx="279">
                  <c:v>72076</c:v>
                </c:pt>
                <c:pt idx="280">
                  <c:v>13999</c:v>
                </c:pt>
                <c:pt idx="281">
                  <c:v>34215</c:v>
                </c:pt>
                <c:pt idx="282">
                  <c:v>261309</c:v>
                </c:pt>
                <c:pt idx="283">
                  <c:v>133554</c:v>
                </c:pt>
                <c:pt idx="284">
                  <c:v>78092</c:v>
                </c:pt>
                <c:pt idx="285">
                  <c:v>180740</c:v>
                </c:pt>
                <c:pt idx="286">
                  <c:v>64055</c:v>
                </c:pt>
                <c:pt idx="287">
                  <c:v>13971</c:v>
                </c:pt>
                <c:pt idx="288">
                  <c:v>134960</c:v>
                </c:pt>
                <c:pt idx="289">
                  <c:v>136266</c:v>
                </c:pt>
                <c:pt idx="290">
                  <c:v>132735</c:v>
                </c:pt>
                <c:pt idx="291">
                  <c:v>37468</c:v>
                </c:pt>
                <c:pt idx="292">
                  <c:v>177649</c:v>
                </c:pt>
                <c:pt idx="293">
                  <c:v>31846</c:v>
                </c:pt>
                <c:pt idx="294">
                  <c:v>40912</c:v>
                </c:pt>
                <c:pt idx="295">
                  <c:v>34342</c:v>
                </c:pt>
                <c:pt idx="296">
                  <c:v>105294</c:v>
                </c:pt>
                <c:pt idx="297">
                  <c:v>122313</c:v>
                </c:pt>
                <c:pt idx="298">
                  <c:v>116132</c:v>
                </c:pt>
                <c:pt idx="299">
                  <c:v>87545</c:v>
                </c:pt>
                <c:pt idx="300">
                  <c:v>110988</c:v>
                </c:pt>
                <c:pt idx="301">
                  <c:v>12007</c:v>
                </c:pt>
                <c:pt idx="302">
                  <c:v>19710</c:v>
                </c:pt>
                <c:pt idx="303">
                  <c:v>124367</c:v>
                </c:pt>
                <c:pt idx="304">
                  <c:v>85778</c:v>
                </c:pt>
                <c:pt idx="305">
                  <c:v>155727</c:v>
                </c:pt>
                <c:pt idx="306">
                  <c:v>81739</c:v>
                </c:pt>
                <c:pt idx="307">
                  <c:v>39638</c:v>
                </c:pt>
                <c:pt idx="308">
                  <c:v>12276</c:v>
                </c:pt>
                <c:pt idx="309">
                  <c:v>82032</c:v>
                </c:pt>
                <c:pt idx="310">
                  <c:v>54958</c:v>
                </c:pt>
                <c:pt idx="311">
                  <c:v>135482</c:v>
                </c:pt>
                <c:pt idx="312">
                  <c:v>97448</c:v>
                </c:pt>
                <c:pt idx="313">
                  <c:v>32764</c:v>
                </c:pt>
                <c:pt idx="314">
                  <c:v>92294</c:v>
                </c:pt>
                <c:pt idx="315">
                  <c:v>14608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5"/>
        <c:axId val="353796096"/>
        <c:axId val="353820032"/>
      </c:barChart>
      <c:dateAx>
        <c:axId val="3537960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353820032"/>
        <c:crosses val="autoZero"/>
        <c:auto val="1"/>
        <c:lblOffset val="100"/>
        <c:baseTimeUnit val="days"/>
      </c:dateAx>
      <c:valAx>
        <c:axId val="35382003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3796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145842270736178E-2"/>
          <c:y val="3.0679366438728733E-2"/>
          <c:w val="0.69892326206439581"/>
          <c:h val="0.82085505880346077"/>
        </c:manualLayout>
      </c:layout>
      <c:lineChart>
        <c:grouping val="standard"/>
        <c:varyColors val="0"/>
        <c:ser>
          <c:idx val="0"/>
          <c:order val="0"/>
          <c:tx>
            <c:strRef>
              <c:f>США!$H$2</c:f>
              <c:strCache>
                <c:ptCount val="1"/>
                <c:pt idx="0">
                  <c:v>Процент больных в среднем за 7 суток относительно макс. числа больных в среднем за 7 суток</c:v>
                </c:pt>
              </c:strCache>
            </c:strRef>
          </c:tx>
          <c:marker>
            <c:symbol val="none"/>
          </c:marker>
          <c:cat>
            <c:numRef>
              <c:f>США!$A$3:$A$611</c:f>
              <c:numCache>
                <c:formatCode>m/d/yyyy</c:formatCode>
                <c:ptCount val="609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  <c:pt idx="153">
                  <c:v>44045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44051</c:v>
                </c:pt>
                <c:pt idx="160">
                  <c:v>44052</c:v>
                </c:pt>
                <c:pt idx="161">
                  <c:v>44053</c:v>
                </c:pt>
                <c:pt idx="162">
                  <c:v>44054</c:v>
                </c:pt>
                <c:pt idx="163">
                  <c:v>44055</c:v>
                </c:pt>
                <c:pt idx="164">
                  <c:v>44056</c:v>
                </c:pt>
                <c:pt idx="165">
                  <c:v>44057</c:v>
                </c:pt>
                <c:pt idx="166">
                  <c:v>44058</c:v>
                </c:pt>
                <c:pt idx="167">
                  <c:v>44059</c:v>
                </c:pt>
                <c:pt idx="168">
                  <c:v>44060</c:v>
                </c:pt>
                <c:pt idx="169">
                  <c:v>44061</c:v>
                </c:pt>
                <c:pt idx="170">
                  <c:v>44062</c:v>
                </c:pt>
                <c:pt idx="171">
                  <c:v>44063</c:v>
                </c:pt>
                <c:pt idx="172">
                  <c:v>44064</c:v>
                </c:pt>
                <c:pt idx="173">
                  <c:v>44065</c:v>
                </c:pt>
                <c:pt idx="174">
                  <c:v>44066</c:v>
                </c:pt>
                <c:pt idx="175">
                  <c:v>44067</c:v>
                </c:pt>
                <c:pt idx="176">
                  <c:v>44068</c:v>
                </c:pt>
                <c:pt idx="177">
                  <c:v>44069</c:v>
                </c:pt>
                <c:pt idx="178">
                  <c:v>44070</c:v>
                </c:pt>
                <c:pt idx="179">
                  <c:v>44071</c:v>
                </c:pt>
                <c:pt idx="180">
                  <c:v>44072</c:v>
                </c:pt>
                <c:pt idx="181">
                  <c:v>44073</c:v>
                </c:pt>
                <c:pt idx="182">
                  <c:v>44074</c:v>
                </c:pt>
                <c:pt idx="183">
                  <c:v>44075</c:v>
                </c:pt>
                <c:pt idx="184">
                  <c:v>44076</c:v>
                </c:pt>
                <c:pt idx="185">
                  <c:v>44077</c:v>
                </c:pt>
                <c:pt idx="186">
                  <c:v>44078</c:v>
                </c:pt>
                <c:pt idx="187">
                  <c:v>44079</c:v>
                </c:pt>
                <c:pt idx="188">
                  <c:v>44080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44086</c:v>
                </c:pt>
                <c:pt idx="195">
                  <c:v>44087</c:v>
                </c:pt>
                <c:pt idx="196">
                  <c:v>44088</c:v>
                </c:pt>
                <c:pt idx="197">
                  <c:v>44089</c:v>
                </c:pt>
                <c:pt idx="198">
                  <c:v>44090</c:v>
                </c:pt>
                <c:pt idx="199">
                  <c:v>44091</c:v>
                </c:pt>
                <c:pt idx="200">
                  <c:v>44092</c:v>
                </c:pt>
                <c:pt idx="201">
                  <c:v>44093</c:v>
                </c:pt>
                <c:pt idx="202">
                  <c:v>44094</c:v>
                </c:pt>
                <c:pt idx="203">
                  <c:v>44095</c:v>
                </c:pt>
                <c:pt idx="204">
                  <c:v>44096</c:v>
                </c:pt>
                <c:pt idx="205">
                  <c:v>44097</c:v>
                </c:pt>
                <c:pt idx="206">
                  <c:v>44098</c:v>
                </c:pt>
                <c:pt idx="207">
                  <c:v>44099</c:v>
                </c:pt>
                <c:pt idx="208">
                  <c:v>44100</c:v>
                </c:pt>
                <c:pt idx="209">
                  <c:v>44101</c:v>
                </c:pt>
                <c:pt idx="210">
                  <c:v>44102</c:v>
                </c:pt>
                <c:pt idx="211">
                  <c:v>44103</c:v>
                </c:pt>
                <c:pt idx="212">
                  <c:v>44104</c:v>
                </c:pt>
                <c:pt idx="213">
                  <c:v>44105</c:v>
                </c:pt>
                <c:pt idx="214">
                  <c:v>44106</c:v>
                </c:pt>
                <c:pt idx="215">
                  <c:v>44107</c:v>
                </c:pt>
                <c:pt idx="216">
                  <c:v>44108</c:v>
                </c:pt>
                <c:pt idx="217">
                  <c:v>44109</c:v>
                </c:pt>
                <c:pt idx="218">
                  <c:v>44110</c:v>
                </c:pt>
                <c:pt idx="219">
                  <c:v>44111</c:v>
                </c:pt>
                <c:pt idx="220">
                  <c:v>44112</c:v>
                </c:pt>
                <c:pt idx="221">
                  <c:v>44113</c:v>
                </c:pt>
                <c:pt idx="222">
                  <c:v>44114</c:v>
                </c:pt>
                <c:pt idx="223">
                  <c:v>44115</c:v>
                </c:pt>
                <c:pt idx="224">
                  <c:v>44116</c:v>
                </c:pt>
                <c:pt idx="225">
                  <c:v>44117</c:v>
                </c:pt>
                <c:pt idx="226">
                  <c:v>44118</c:v>
                </c:pt>
                <c:pt idx="227">
                  <c:v>44119</c:v>
                </c:pt>
                <c:pt idx="228">
                  <c:v>44120</c:v>
                </c:pt>
                <c:pt idx="229">
                  <c:v>44121</c:v>
                </c:pt>
                <c:pt idx="230">
                  <c:v>44122</c:v>
                </c:pt>
                <c:pt idx="231">
                  <c:v>44123</c:v>
                </c:pt>
                <c:pt idx="232">
                  <c:v>44124</c:v>
                </c:pt>
                <c:pt idx="233">
                  <c:v>44125</c:v>
                </c:pt>
                <c:pt idx="234">
                  <c:v>44126</c:v>
                </c:pt>
                <c:pt idx="235">
                  <c:v>44127</c:v>
                </c:pt>
                <c:pt idx="236">
                  <c:v>44128</c:v>
                </c:pt>
                <c:pt idx="237">
                  <c:v>44129</c:v>
                </c:pt>
                <c:pt idx="238">
                  <c:v>44130</c:v>
                </c:pt>
                <c:pt idx="239">
                  <c:v>44131</c:v>
                </c:pt>
                <c:pt idx="240">
                  <c:v>44132</c:v>
                </c:pt>
                <c:pt idx="241">
                  <c:v>44133</c:v>
                </c:pt>
                <c:pt idx="242">
                  <c:v>44134</c:v>
                </c:pt>
                <c:pt idx="243">
                  <c:v>44135</c:v>
                </c:pt>
                <c:pt idx="244">
                  <c:v>44136</c:v>
                </c:pt>
                <c:pt idx="245">
                  <c:v>44137</c:v>
                </c:pt>
                <c:pt idx="246">
                  <c:v>44138</c:v>
                </c:pt>
                <c:pt idx="247">
                  <c:v>44139</c:v>
                </c:pt>
                <c:pt idx="248">
                  <c:v>44140</c:v>
                </c:pt>
                <c:pt idx="249">
                  <c:v>44141</c:v>
                </c:pt>
                <c:pt idx="250">
                  <c:v>44142</c:v>
                </c:pt>
                <c:pt idx="251">
                  <c:v>44143</c:v>
                </c:pt>
                <c:pt idx="252">
                  <c:v>44144</c:v>
                </c:pt>
                <c:pt idx="253">
                  <c:v>44145</c:v>
                </c:pt>
                <c:pt idx="254">
                  <c:v>44146</c:v>
                </c:pt>
                <c:pt idx="255">
                  <c:v>44147</c:v>
                </c:pt>
                <c:pt idx="256">
                  <c:v>44148</c:v>
                </c:pt>
                <c:pt idx="257">
                  <c:v>44149</c:v>
                </c:pt>
                <c:pt idx="258">
                  <c:v>44150</c:v>
                </c:pt>
                <c:pt idx="259">
                  <c:v>44151</c:v>
                </c:pt>
                <c:pt idx="260">
                  <c:v>44152</c:v>
                </c:pt>
                <c:pt idx="261">
                  <c:v>44153</c:v>
                </c:pt>
                <c:pt idx="262">
                  <c:v>44154</c:v>
                </c:pt>
                <c:pt idx="263">
                  <c:v>44155</c:v>
                </c:pt>
                <c:pt idx="264">
                  <c:v>44156</c:v>
                </c:pt>
                <c:pt idx="265">
                  <c:v>44157</c:v>
                </c:pt>
                <c:pt idx="266">
                  <c:v>44158</c:v>
                </c:pt>
                <c:pt idx="267">
                  <c:v>44159</c:v>
                </c:pt>
                <c:pt idx="268">
                  <c:v>44160</c:v>
                </c:pt>
                <c:pt idx="269">
                  <c:v>44161</c:v>
                </c:pt>
                <c:pt idx="270">
                  <c:v>44162</c:v>
                </c:pt>
                <c:pt idx="271">
                  <c:v>44163</c:v>
                </c:pt>
                <c:pt idx="272">
                  <c:v>44164</c:v>
                </c:pt>
                <c:pt idx="273">
                  <c:v>44165</c:v>
                </c:pt>
                <c:pt idx="274">
                  <c:v>44166</c:v>
                </c:pt>
                <c:pt idx="275">
                  <c:v>44167</c:v>
                </c:pt>
                <c:pt idx="276">
                  <c:v>44168</c:v>
                </c:pt>
                <c:pt idx="277">
                  <c:v>44169</c:v>
                </c:pt>
                <c:pt idx="278">
                  <c:v>44170</c:v>
                </c:pt>
                <c:pt idx="279">
                  <c:v>44171</c:v>
                </c:pt>
                <c:pt idx="280">
                  <c:v>44172</c:v>
                </c:pt>
                <c:pt idx="281">
                  <c:v>44173</c:v>
                </c:pt>
                <c:pt idx="282">
                  <c:v>44174</c:v>
                </c:pt>
                <c:pt idx="283">
                  <c:v>44175</c:v>
                </c:pt>
                <c:pt idx="284">
                  <c:v>44176</c:v>
                </c:pt>
                <c:pt idx="285">
                  <c:v>44177</c:v>
                </c:pt>
                <c:pt idx="286">
                  <c:v>44178</c:v>
                </c:pt>
                <c:pt idx="287">
                  <c:v>44179</c:v>
                </c:pt>
                <c:pt idx="288">
                  <c:v>44180</c:v>
                </c:pt>
                <c:pt idx="289">
                  <c:v>44181</c:v>
                </c:pt>
                <c:pt idx="290">
                  <c:v>44182</c:v>
                </c:pt>
                <c:pt idx="291">
                  <c:v>44183</c:v>
                </c:pt>
                <c:pt idx="292">
                  <c:v>44184</c:v>
                </c:pt>
                <c:pt idx="293">
                  <c:v>44185</c:v>
                </c:pt>
                <c:pt idx="294">
                  <c:v>44186</c:v>
                </c:pt>
                <c:pt idx="295">
                  <c:v>44187</c:v>
                </c:pt>
                <c:pt idx="296">
                  <c:v>44188</c:v>
                </c:pt>
                <c:pt idx="297">
                  <c:v>44189</c:v>
                </c:pt>
                <c:pt idx="298">
                  <c:v>44190</c:v>
                </c:pt>
                <c:pt idx="299">
                  <c:v>44191</c:v>
                </c:pt>
                <c:pt idx="300">
                  <c:v>44192</c:v>
                </c:pt>
                <c:pt idx="301">
                  <c:v>44193</c:v>
                </c:pt>
                <c:pt idx="302">
                  <c:v>44194</c:v>
                </c:pt>
                <c:pt idx="303">
                  <c:v>44195</c:v>
                </c:pt>
                <c:pt idx="304">
                  <c:v>44196</c:v>
                </c:pt>
                <c:pt idx="305">
                  <c:v>44197</c:v>
                </c:pt>
                <c:pt idx="306">
                  <c:v>44198</c:v>
                </c:pt>
                <c:pt idx="307">
                  <c:v>44199</c:v>
                </c:pt>
                <c:pt idx="308">
                  <c:v>44200</c:v>
                </c:pt>
                <c:pt idx="309">
                  <c:v>44201</c:v>
                </c:pt>
                <c:pt idx="310">
                  <c:v>44202</c:v>
                </c:pt>
                <c:pt idx="311">
                  <c:v>44203</c:v>
                </c:pt>
                <c:pt idx="312">
                  <c:v>44204</c:v>
                </c:pt>
                <c:pt idx="313">
                  <c:v>44205</c:v>
                </c:pt>
                <c:pt idx="314">
                  <c:v>44206</c:v>
                </c:pt>
                <c:pt idx="315">
                  <c:v>44207</c:v>
                </c:pt>
                <c:pt idx="316">
                  <c:v>44208</c:v>
                </c:pt>
                <c:pt idx="317">
                  <c:v>44209</c:v>
                </c:pt>
                <c:pt idx="318">
                  <c:v>44210</c:v>
                </c:pt>
                <c:pt idx="319">
                  <c:v>44211</c:v>
                </c:pt>
                <c:pt idx="320">
                  <c:v>44212</c:v>
                </c:pt>
                <c:pt idx="321">
                  <c:v>44213</c:v>
                </c:pt>
                <c:pt idx="322">
                  <c:v>44214</c:v>
                </c:pt>
                <c:pt idx="323">
                  <c:v>44215</c:v>
                </c:pt>
                <c:pt idx="324">
                  <c:v>44216</c:v>
                </c:pt>
                <c:pt idx="325">
                  <c:v>44217</c:v>
                </c:pt>
                <c:pt idx="326">
                  <c:v>44218</c:v>
                </c:pt>
                <c:pt idx="327">
                  <c:v>44219</c:v>
                </c:pt>
                <c:pt idx="328">
                  <c:v>44220</c:v>
                </c:pt>
                <c:pt idx="329">
                  <c:v>44221</c:v>
                </c:pt>
                <c:pt idx="330">
                  <c:v>44222</c:v>
                </c:pt>
                <c:pt idx="331">
                  <c:v>44223</c:v>
                </c:pt>
                <c:pt idx="332">
                  <c:v>44224</c:v>
                </c:pt>
                <c:pt idx="333">
                  <c:v>44225</c:v>
                </c:pt>
                <c:pt idx="334">
                  <c:v>44226</c:v>
                </c:pt>
                <c:pt idx="335">
                  <c:v>44227</c:v>
                </c:pt>
                <c:pt idx="336">
                  <c:v>44228</c:v>
                </c:pt>
                <c:pt idx="337">
                  <c:v>44229</c:v>
                </c:pt>
                <c:pt idx="338">
                  <c:v>44230</c:v>
                </c:pt>
                <c:pt idx="339">
                  <c:v>44231</c:v>
                </c:pt>
                <c:pt idx="340">
                  <c:v>44232</c:v>
                </c:pt>
                <c:pt idx="341">
                  <c:v>44233</c:v>
                </c:pt>
                <c:pt idx="342">
                  <c:v>44234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44240</c:v>
                </c:pt>
                <c:pt idx="349">
                  <c:v>44241</c:v>
                </c:pt>
                <c:pt idx="350">
                  <c:v>44242</c:v>
                </c:pt>
                <c:pt idx="351">
                  <c:v>44243</c:v>
                </c:pt>
                <c:pt idx="352">
                  <c:v>44244</c:v>
                </c:pt>
                <c:pt idx="353">
                  <c:v>44245</c:v>
                </c:pt>
                <c:pt idx="354">
                  <c:v>44246</c:v>
                </c:pt>
                <c:pt idx="355">
                  <c:v>44247</c:v>
                </c:pt>
                <c:pt idx="356">
                  <c:v>44248</c:v>
                </c:pt>
                <c:pt idx="357">
                  <c:v>44249</c:v>
                </c:pt>
                <c:pt idx="358">
                  <c:v>44250</c:v>
                </c:pt>
                <c:pt idx="359">
                  <c:v>44251</c:v>
                </c:pt>
                <c:pt idx="360">
                  <c:v>44252</c:v>
                </c:pt>
                <c:pt idx="361">
                  <c:v>44253</c:v>
                </c:pt>
                <c:pt idx="362">
                  <c:v>44254</c:v>
                </c:pt>
                <c:pt idx="363">
                  <c:v>44255</c:v>
                </c:pt>
                <c:pt idx="364">
                  <c:v>44256</c:v>
                </c:pt>
                <c:pt idx="365">
                  <c:v>44257</c:v>
                </c:pt>
                <c:pt idx="366">
                  <c:v>44258</c:v>
                </c:pt>
                <c:pt idx="367">
                  <c:v>44259</c:v>
                </c:pt>
                <c:pt idx="368">
                  <c:v>44260</c:v>
                </c:pt>
                <c:pt idx="369">
                  <c:v>44261</c:v>
                </c:pt>
                <c:pt idx="370">
                  <c:v>44262</c:v>
                </c:pt>
                <c:pt idx="371">
                  <c:v>44263</c:v>
                </c:pt>
                <c:pt idx="372">
                  <c:v>44264</c:v>
                </c:pt>
                <c:pt idx="373">
                  <c:v>44265</c:v>
                </c:pt>
                <c:pt idx="374">
                  <c:v>44266</c:v>
                </c:pt>
                <c:pt idx="375">
                  <c:v>44267</c:v>
                </c:pt>
                <c:pt idx="376">
                  <c:v>44268</c:v>
                </c:pt>
                <c:pt idx="377">
                  <c:v>44269</c:v>
                </c:pt>
                <c:pt idx="378">
                  <c:v>44270</c:v>
                </c:pt>
                <c:pt idx="379">
                  <c:v>44271</c:v>
                </c:pt>
                <c:pt idx="380">
                  <c:v>44272</c:v>
                </c:pt>
                <c:pt idx="381">
                  <c:v>44273</c:v>
                </c:pt>
                <c:pt idx="382">
                  <c:v>44274</c:v>
                </c:pt>
                <c:pt idx="383">
                  <c:v>44275</c:v>
                </c:pt>
                <c:pt idx="384">
                  <c:v>44276</c:v>
                </c:pt>
                <c:pt idx="385">
                  <c:v>44277</c:v>
                </c:pt>
                <c:pt idx="386">
                  <c:v>44278</c:v>
                </c:pt>
                <c:pt idx="387">
                  <c:v>44279</c:v>
                </c:pt>
                <c:pt idx="388">
                  <c:v>44280</c:v>
                </c:pt>
                <c:pt idx="389">
                  <c:v>44281</c:v>
                </c:pt>
                <c:pt idx="390">
                  <c:v>44282</c:v>
                </c:pt>
                <c:pt idx="391">
                  <c:v>44283</c:v>
                </c:pt>
                <c:pt idx="392">
                  <c:v>44284</c:v>
                </c:pt>
                <c:pt idx="393">
                  <c:v>44285</c:v>
                </c:pt>
                <c:pt idx="394">
                  <c:v>44286</c:v>
                </c:pt>
                <c:pt idx="395">
                  <c:v>44287</c:v>
                </c:pt>
                <c:pt idx="396">
                  <c:v>44288</c:v>
                </c:pt>
                <c:pt idx="397">
                  <c:v>44289</c:v>
                </c:pt>
                <c:pt idx="398">
                  <c:v>44290</c:v>
                </c:pt>
                <c:pt idx="399">
                  <c:v>44291</c:v>
                </c:pt>
                <c:pt idx="400">
                  <c:v>44292</c:v>
                </c:pt>
                <c:pt idx="401">
                  <c:v>44293</c:v>
                </c:pt>
                <c:pt idx="402">
                  <c:v>44294</c:v>
                </c:pt>
                <c:pt idx="403">
                  <c:v>44295</c:v>
                </c:pt>
                <c:pt idx="404">
                  <c:v>44296</c:v>
                </c:pt>
                <c:pt idx="405">
                  <c:v>44297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44303</c:v>
                </c:pt>
                <c:pt idx="412">
                  <c:v>44304</c:v>
                </c:pt>
                <c:pt idx="413">
                  <c:v>44305</c:v>
                </c:pt>
                <c:pt idx="414">
                  <c:v>44306</c:v>
                </c:pt>
                <c:pt idx="415">
                  <c:v>44307</c:v>
                </c:pt>
                <c:pt idx="416">
                  <c:v>44308</c:v>
                </c:pt>
                <c:pt idx="417">
                  <c:v>44309</c:v>
                </c:pt>
                <c:pt idx="418">
                  <c:v>44310</c:v>
                </c:pt>
                <c:pt idx="419">
                  <c:v>44311</c:v>
                </c:pt>
                <c:pt idx="420">
                  <c:v>44312</c:v>
                </c:pt>
                <c:pt idx="421">
                  <c:v>44313</c:v>
                </c:pt>
                <c:pt idx="422">
                  <c:v>44314</c:v>
                </c:pt>
                <c:pt idx="423">
                  <c:v>44315</c:v>
                </c:pt>
                <c:pt idx="424">
                  <c:v>44316</c:v>
                </c:pt>
                <c:pt idx="425">
                  <c:v>44317</c:v>
                </c:pt>
                <c:pt idx="426">
                  <c:v>44318</c:v>
                </c:pt>
                <c:pt idx="427">
                  <c:v>44319</c:v>
                </c:pt>
                <c:pt idx="428">
                  <c:v>44320</c:v>
                </c:pt>
                <c:pt idx="429">
                  <c:v>44321</c:v>
                </c:pt>
                <c:pt idx="430">
                  <c:v>44322</c:v>
                </c:pt>
                <c:pt idx="431">
                  <c:v>44323</c:v>
                </c:pt>
                <c:pt idx="432">
                  <c:v>44324</c:v>
                </c:pt>
                <c:pt idx="433">
                  <c:v>44325</c:v>
                </c:pt>
                <c:pt idx="434">
                  <c:v>44326</c:v>
                </c:pt>
                <c:pt idx="435">
                  <c:v>44327</c:v>
                </c:pt>
                <c:pt idx="436">
                  <c:v>44328</c:v>
                </c:pt>
                <c:pt idx="437">
                  <c:v>44329</c:v>
                </c:pt>
                <c:pt idx="438">
                  <c:v>44330</c:v>
                </c:pt>
                <c:pt idx="439">
                  <c:v>44331</c:v>
                </c:pt>
                <c:pt idx="440">
                  <c:v>44332</c:v>
                </c:pt>
                <c:pt idx="441">
                  <c:v>44333</c:v>
                </c:pt>
                <c:pt idx="442">
                  <c:v>44334</c:v>
                </c:pt>
                <c:pt idx="443">
                  <c:v>44335</c:v>
                </c:pt>
                <c:pt idx="444">
                  <c:v>44336</c:v>
                </c:pt>
                <c:pt idx="445">
                  <c:v>44337</c:v>
                </c:pt>
                <c:pt idx="446">
                  <c:v>44338</c:v>
                </c:pt>
                <c:pt idx="447">
                  <c:v>44339</c:v>
                </c:pt>
                <c:pt idx="448">
                  <c:v>44340</c:v>
                </c:pt>
                <c:pt idx="449">
                  <c:v>44341</c:v>
                </c:pt>
                <c:pt idx="450">
                  <c:v>44342</c:v>
                </c:pt>
                <c:pt idx="451">
                  <c:v>44343</c:v>
                </c:pt>
                <c:pt idx="452">
                  <c:v>44344</c:v>
                </c:pt>
                <c:pt idx="453">
                  <c:v>44345</c:v>
                </c:pt>
                <c:pt idx="454">
                  <c:v>44346</c:v>
                </c:pt>
                <c:pt idx="455">
                  <c:v>44347</c:v>
                </c:pt>
                <c:pt idx="456">
                  <c:v>44348</c:v>
                </c:pt>
                <c:pt idx="457">
                  <c:v>44349</c:v>
                </c:pt>
                <c:pt idx="458">
                  <c:v>44350</c:v>
                </c:pt>
                <c:pt idx="459">
                  <c:v>44351</c:v>
                </c:pt>
                <c:pt idx="460">
                  <c:v>44352</c:v>
                </c:pt>
                <c:pt idx="461">
                  <c:v>44353</c:v>
                </c:pt>
                <c:pt idx="462">
                  <c:v>44354</c:v>
                </c:pt>
                <c:pt idx="463">
                  <c:v>44355</c:v>
                </c:pt>
                <c:pt idx="464">
                  <c:v>44356</c:v>
                </c:pt>
                <c:pt idx="465">
                  <c:v>44357</c:v>
                </c:pt>
                <c:pt idx="466">
                  <c:v>44358</c:v>
                </c:pt>
                <c:pt idx="467">
                  <c:v>44359</c:v>
                </c:pt>
                <c:pt idx="468">
                  <c:v>44360</c:v>
                </c:pt>
                <c:pt idx="469">
                  <c:v>44361</c:v>
                </c:pt>
                <c:pt idx="470">
                  <c:v>44362</c:v>
                </c:pt>
                <c:pt idx="471">
                  <c:v>44363</c:v>
                </c:pt>
                <c:pt idx="472">
                  <c:v>44364</c:v>
                </c:pt>
                <c:pt idx="473">
                  <c:v>44365</c:v>
                </c:pt>
                <c:pt idx="474">
                  <c:v>44366</c:v>
                </c:pt>
                <c:pt idx="475">
                  <c:v>44367</c:v>
                </c:pt>
                <c:pt idx="476">
                  <c:v>44368</c:v>
                </c:pt>
                <c:pt idx="477">
                  <c:v>44369</c:v>
                </c:pt>
                <c:pt idx="478">
                  <c:v>44370</c:v>
                </c:pt>
                <c:pt idx="479">
                  <c:v>44371</c:v>
                </c:pt>
                <c:pt idx="480">
                  <c:v>44372</c:v>
                </c:pt>
                <c:pt idx="481">
                  <c:v>44373</c:v>
                </c:pt>
                <c:pt idx="482">
                  <c:v>44374</c:v>
                </c:pt>
                <c:pt idx="483">
                  <c:v>44375</c:v>
                </c:pt>
                <c:pt idx="484">
                  <c:v>44376</c:v>
                </c:pt>
                <c:pt idx="485">
                  <c:v>44377</c:v>
                </c:pt>
                <c:pt idx="486">
                  <c:v>44378</c:v>
                </c:pt>
                <c:pt idx="487">
                  <c:v>44379</c:v>
                </c:pt>
                <c:pt idx="488">
                  <c:v>44380</c:v>
                </c:pt>
                <c:pt idx="489">
                  <c:v>44381</c:v>
                </c:pt>
                <c:pt idx="490">
                  <c:v>44382</c:v>
                </c:pt>
                <c:pt idx="491">
                  <c:v>44383</c:v>
                </c:pt>
                <c:pt idx="492">
                  <c:v>44384</c:v>
                </c:pt>
                <c:pt idx="493">
                  <c:v>44385</c:v>
                </c:pt>
                <c:pt idx="494">
                  <c:v>44386</c:v>
                </c:pt>
                <c:pt idx="495">
                  <c:v>44387</c:v>
                </c:pt>
                <c:pt idx="496">
                  <c:v>44388</c:v>
                </c:pt>
                <c:pt idx="497">
                  <c:v>44389</c:v>
                </c:pt>
                <c:pt idx="498">
                  <c:v>44390</c:v>
                </c:pt>
                <c:pt idx="499">
                  <c:v>44391</c:v>
                </c:pt>
                <c:pt idx="500">
                  <c:v>44392</c:v>
                </c:pt>
                <c:pt idx="501">
                  <c:v>44393</c:v>
                </c:pt>
                <c:pt idx="502">
                  <c:v>44394</c:v>
                </c:pt>
                <c:pt idx="503">
                  <c:v>44395</c:v>
                </c:pt>
                <c:pt idx="504">
                  <c:v>44396</c:v>
                </c:pt>
                <c:pt idx="505">
                  <c:v>44397</c:v>
                </c:pt>
                <c:pt idx="506">
                  <c:v>44398</c:v>
                </c:pt>
                <c:pt idx="507">
                  <c:v>44399</c:v>
                </c:pt>
                <c:pt idx="508">
                  <c:v>44400</c:v>
                </c:pt>
                <c:pt idx="509">
                  <c:v>44401</c:v>
                </c:pt>
                <c:pt idx="510">
                  <c:v>44402</c:v>
                </c:pt>
                <c:pt idx="511">
                  <c:v>44403</c:v>
                </c:pt>
                <c:pt idx="512">
                  <c:v>44404</c:v>
                </c:pt>
                <c:pt idx="513">
                  <c:v>44405</c:v>
                </c:pt>
                <c:pt idx="514">
                  <c:v>44406</c:v>
                </c:pt>
                <c:pt idx="515">
                  <c:v>44407</c:v>
                </c:pt>
                <c:pt idx="516">
                  <c:v>44408</c:v>
                </c:pt>
                <c:pt idx="517">
                  <c:v>44409</c:v>
                </c:pt>
                <c:pt idx="518">
                  <c:v>44410</c:v>
                </c:pt>
                <c:pt idx="519">
                  <c:v>44411</c:v>
                </c:pt>
                <c:pt idx="520">
                  <c:v>44412</c:v>
                </c:pt>
                <c:pt idx="521">
                  <c:v>44413</c:v>
                </c:pt>
                <c:pt idx="522">
                  <c:v>44414</c:v>
                </c:pt>
                <c:pt idx="523">
                  <c:v>44415</c:v>
                </c:pt>
                <c:pt idx="524">
                  <c:v>44416</c:v>
                </c:pt>
                <c:pt idx="525">
                  <c:v>44417</c:v>
                </c:pt>
                <c:pt idx="526">
                  <c:v>44418</c:v>
                </c:pt>
                <c:pt idx="527">
                  <c:v>44419</c:v>
                </c:pt>
                <c:pt idx="528">
                  <c:v>44420</c:v>
                </c:pt>
                <c:pt idx="529">
                  <c:v>44421</c:v>
                </c:pt>
                <c:pt idx="530">
                  <c:v>44422</c:v>
                </c:pt>
                <c:pt idx="531">
                  <c:v>44423</c:v>
                </c:pt>
                <c:pt idx="532">
                  <c:v>44424</c:v>
                </c:pt>
                <c:pt idx="533">
                  <c:v>44425</c:v>
                </c:pt>
                <c:pt idx="534">
                  <c:v>44426</c:v>
                </c:pt>
                <c:pt idx="535">
                  <c:v>44427</c:v>
                </c:pt>
                <c:pt idx="536">
                  <c:v>44428</c:v>
                </c:pt>
                <c:pt idx="537">
                  <c:v>44429</c:v>
                </c:pt>
                <c:pt idx="538">
                  <c:v>44430</c:v>
                </c:pt>
                <c:pt idx="539">
                  <c:v>44431</c:v>
                </c:pt>
                <c:pt idx="540">
                  <c:v>44432</c:v>
                </c:pt>
                <c:pt idx="541">
                  <c:v>44433</c:v>
                </c:pt>
                <c:pt idx="542">
                  <c:v>44434</c:v>
                </c:pt>
                <c:pt idx="543">
                  <c:v>44435</c:v>
                </c:pt>
                <c:pt idx="544">
                  <c:v>44436</c:v>
                </c:pt>
                <c:pt idx="545">
                  <c:v>44437</c:v>
                </c:pt>
                <c:pt idx="546">
                  <c:v>44438</c:v>
                </c:pt>
                <c:pt idx="547">
                  <c:v>44439</c:v>
                </c:pt>
                <c:pt idx="548">
                  <c:v>44440</c:v>
                </c:pt>
                <c:pt idx="549">
                  <c:v>44441</c:v>
                </c:pt>
                <c:pt idx="550">
                  <c:v>44442</c:v>
                </c:pt>
                <c:pt idx="551">
                  <c:v>44443</c:v>
                </c:pt>
                <c:pt idx="552">
                  <c:v>44444</c:v>
                </c:pt>
                <c:pt idx="553">
                  <c:v>44445</c:v>
                </c:pt>
                <c:pt idx="554">
                  <c:v>44446</c:v>
                </c:pt>
                <c:pt idx="555">
                  <c:v>44447</c:v>
                </c:pt>
                <c:pt idx="556">
                  <c:v>44448</c:v>
                </c:pt>
                <c:pt idx="557">
                  <c:v>44449</c:v>
                </c:pt>
                <c:pt idx="558">
                  <c:v>44450</c:v>
                </c:pt>
                <c:pt idx="559">
                  <c:v>44451</c:v>
                </c:pt>
                <c:pt idx="560">
                  <c:v>44452</c:v>
                </c:pt>
                <c:pt idx="561">
                  <c:v>44453</c:v>
                </c:pt>
                <c:pt idx="562">
                  <c:v>44454</c:v>
                </c:pt>
                <c:pt idx="563">
                  <c:v>44455</c:v>
                </c:pt>
                <c:pt idx="564">
                  <c:v>44456</c:v>
                </c:pt>
                <c:pt idx="565">
                  <c:v>44457</c:v>
                </c:pt>
                <c:pt idx="566">
                  <c:v>44458</c:v>
                </c:pt>
                <c:pt idx="567">
                  <c:v>44459</c:v>
                </c:pt>
                <c:pt idx="568">
                  <c:v>44460</c:v>
                </c:pt>
                <c:pt idx="569">
                  <c:v>44461</c:v>
                </c:pt>
                <c:pt idx="570">
                  <c:v>44462</c:v>
                </c:pt>
                <c:pt idx="571">
                  <c:v>44463</c:v>
                </c:pt>
                <c:pt idx="572">
                  <c:v>44464</c:v>
                </c:pt>
                <c:pt idx="573">
                  <c:v>44465</c:v>
                </c:pt>
                <c:pt idx="574">
                  <c:v>44466</c:v>
                </c:pt>
                <c:pt idx="575">
                  <c:v>44467</c:v>
                </c:pt>
                <c:pt idx="576">
                  <c:v>44468</c:v>
                </c:pt>
                <c:pt idx="577">
                  <c:v>44469</c:v>
                </c:pt>
                <c:pt idx="578">
                  <c:v>44470</c:v>
                </c:pt>
                <c:pt idx="579">
                  <c:v>44471</c:v>
                </c:pt>
                <c:pt idx="580">
                  <c:v>44472</c:v>
                </c:pt>
                <c:pt idx="581">
                  <c:v>44473</c:v>
                </c:pt>
                <c:pt idx="582">
                  <c:v>44474</c:v>
                </c:pt>
                <c:pt idx="583">
                  <c:v>44475</c:v>
                </c:pt>
                <c:pt idx="584">
                  <c:v>44476</c:v>
                </c:pt>
                <c:pt idx="585">
                  <c:v>44477</c:v>
                </c:pt>
                <c:pt idx="586">
                  <c:v>44478</c:v>
                </c:pt>
                <c:pt idx="587">
                  <c:v>44479</c:v>
                </c:pt>
                <c:pt idx="588">
                  <c:v>44480</c:v>
                </c:pt>
                <c:pt idx="589">
                  <c:v>44481</c:v>
                </c:pt>
                <c:pt idx="590">
                  <c:v>44482</c:v>
                </c:pt>
                <c:pt idx="591">
                  <c:v>44483</c:v>
                </c:pt>
                <c:pt idx="592">
                  <c:v>44484</c:v>
                </c:pt>
                <c:pt idx="593">
                  <c:v>44485</c:v>
                </c:pt>
                <c:pt idx="594">
                  <c:v>44486</c:v>
                </c:pt>
                <c:pt idx="595">
                  <c:v>44487</c:v>
                </c:pt>
                <c:pt idx="596">
                  <c:v>44488</c:v>
                </c:pt>
                <c:pt idx="597">
                  <c:v>44489</c:v>
                </c:pt>
                <c:pt idx="598">
                  <c:v>44490</c:v>
                </c:pt>
                <c:pt idx="599">
                  <c:v>44491</c:v>
                </c:pt>
                <c:pt idx="600">
                  <c:v>44492</c:v>
                </c:pt>
                <c:pt idx="601">
                  <c:v>44493</c:v>
                </c:pt>
                <c:pt idx="602">
                  <c:v>44494</c:v>
                </c:pt>
                <c:pt idx="603">
                  <c:v>44495</c:v>
                </c:pt>
                <c:pt idx="604">
                  <c:v>44496</c:v>
                </c:pt>
                <c:pt idx="605">
                  <c:v>44497</c:v>
                </c:pt>
                <c:pt idx="606">
                  <c:v>44498</c:v>
                </c:pt>
                <c:pt idx="607">
                  <c:v>44499</c:v>
                </c:pt>
                <c:pt idx="608">
                  <c:v>44500</c:v>
                </c:pt>
              </c:numCache>
            </c:numRef>
          </c:cat>
          <c:val>
            <c:numRef>
              <c:f>США!$H$3:$H$611</c:f>
              <c:numCache>
                <c:formatCode>General</c:formatCode>
                <c:ptCount val="609"/>
                <c:pt idx="7">
                  <c:v>2.8621194403329872E-2</c:v>
                </c:pt>
                <c:pt idx="8">
                  <c:v>4.5902944166864294E-2</c:v>
                </c:pt>
                <c:pt idx="9">
                  <c:v>5.2063315533676234E-2</c:v>
                </c:pt>
                <c:pt idx="10">
                  <c:v>7.436058888788942E-2</c:v>
                </c:pt>
                <c:pt idx="11">
                  <c:v>9.9056590915905476E-2</c:v>
                </c:pt>
                <c:pt idx="12">
                  <c:v>0.11464832729562423</c:v>
                </c:pt>
                <c:pt idx="13">
                  <c:v>0.16622099378238622</c:v>
                </c:pt>
                <c:pt idx="14">
                  <c:v>0.20427355319862292</c:v>
                </c:pt>
                <c:pt idx="15">
                  <c:v>0.27988802298418203</c:v>
                </c:pt>
                <c:pt idx="16">
                  <c:v>0.42964501541455757</c:v>
                </c:pt>
                <c:pt idx="17">
                  <c:v>0.55645053576150094</c:v>
                </c:pt>
                <c:pt idx="18">
                  <c:v>0.87400950223654184</c:v>
                </c:pt>
                <c:pt idx="19">
                  <c:v>1.1799019247071778</c:v>
                </c:pt>
                <c:pt idx="20">
                  <c:v>1.5713308310231939</c:v>
                </c:pt>
                <c:pt idx="21">
                  <c:v>2.075554501568714</c:v>
                </c:pt>
                <c:pt idx="22">
                  <c:v>2.5533921567024023</c:v>
                </c:pt>
                <c:pt idx="23">
                  <c:v>3.0406611768489973</c:v>
                </c:pt>
                <c:pt idx="24">
                  <c:v>3.8252090028648453</c:v>
                </c:pt>
                <c:pt idx="25">
                  <c:v>4.4851319709644795</c:v>
                </c:pt>
                <c:pt idx="26">
                  <c:v>5.2299917407410437</c:v>
                </c:pt>
                <c:pt idx="27">
                  <c:v>5.9671646754492844</c:v>
                </c:pt>
                <c:pt idx="28">
                  <c:v>6.5931238261903005</c:v>
                </c:pt>
                <c:pt idx="29">
                  <c:v>7.3280615819070443</c:v>
                </c:pt>
                <c:pt idx="30">
                  <c:v>8.1706150285803059</c:v>
                </c:pt>
                <c:pt idx="31">
                  <c:v>8.8471655477142566</c:v>
                </c:pt>
                <c:pt idx="32">
                  <c:v>9.6261526845317444</c:v>
                </c:pt>
                <c:pt idx="33">
                  <c:v>10.132338951264922</c:v>
                </c:pt>
                <c:pt idx="34">
                  <c:v>10.400778496487771</c:v>
                </c:pt>
                <c:pt idx="35">
                  <c:v>10.536524732800705</c:v>
                </c:pt>
                <c:pt idx="36">
                  <c:v>11.354273144324418</c:v>
                </c:pt>
                <c:pt idx="37">
                  <c:v>11.582697533943374</c:v>
                </c:pt>
                <c:pt idx="38">
                  <c:v>11.678265064970113</c:v>
                </c:pt>
                <c:pt idx="39">
                  <c:v>12.261592265190359</c:v>
                </c:pt>
                <c:pt idx="40">
                  <c:v>12.329356350225289</c:v>
                </c:pt>
                <c:pt idx="41">
                  <c:v>12.410804092013052</c:v>
                </c:pt>
                <c:pt idx="42">
                  <c:v>12.523762405924858</c:v>
                </c:pt>
                <c:pt idx="43">
                  <c:v>11.814174850965351</c:v>
                </c:pt>
                <c:pt idx="44">
                  <c:v>11.825950428091295</c:v>
                </c:pt>
                <c:pt idx="45">
                  <c:v>11.917919866107328</c:v>
                </c:pt>
                <c:pt idx="46">
                  <c:v>11.302427895033814</c:v>
                </c:pt>
                <c:pt idx="47">
                  <c:v>11.221089186367589</c:v>
                </c:pt>
                <c:pt idx="48">
                  <c:v>11.110856700494192</c:v>
                </c:pt>
                <c:pt idx="49">
                  <c:v>11.249928447013993</c:v>
                </c:pt>
                <c:pt idx="50">
                  <c:v>10.857409209482611</c:v>
                </c:pt>
                <c:pt idx="51">
                  <c:v>10.559530721444906</c:v>
                </c:pt>
                <c:pt idx="52">
                  <c:v>10.559258138641065</c:v>
                </c:pt>
                <c:pt idx="53">
                  <c:v>11.056449172847481</c:v>
                </c:pt>
                <c:pt idx="54">
                  <c:v>11.59676280662158</c:v>
                </c:pt>
                <c:pt idx="55">
                  <c:v>12.155884653860726</c:v>
                </c:pt>
                <c:pt idx="56">
                  <c:v>11.460907537187108</c:v>
                </c:pt>
                <c:pt idx="57">
                  <c:v>12.207239254104415</c:v>
                </c:pt>
                <c:pt idx="58">
                  <c:v>12.300680639261191</c:v>
                </c:pt>
                <c:pt idx="59">
                  <c:v>11.707758524345733</c:v>
                </c:pt>
                <c:pt idx="60">
                  <c:v>11.298175603293892</c:v>
                </c:pt>
                <c:pt idx="61">
                  <c:v>11.382458206241601</c:v>
                </c:pt>
                <c:pt idx="62">
                  <c:v>10.66267605441843</c:v>
                </c:pt>
                <c:pt idx="63">
                  <c:v>11.387146630467671</c:v>
                </c:pt>
                <c:pt idx="64">
                  <c:v>10.990320584635597</c:v>
                </c:pt>
                <c:pt idx="65">
                  <c:v>10.307936793499445</c:v>
                </c:pt>
                <c:pt idx="66">
                  <c:v>11.269172792965183</c:v>
                </c:pt>
                <c:pt idx="67">
                  <c:v>10.545138349402089</c:v>
                </c:pt>
                <c:pt idx="68">
                  <c:v>10.23248587339619</c:v>
                </c:pt>
                <c:pt idx="69">
                  <c:v>9.8408389008371007</c:v>
                </c:pt>
                <c:pt idx="70">
                  <c:v>9.4581326442440048</c:v>
                </c:pt>
                <c:pt idx="71">
                  <c:v>9.0106607134582308</c:v>
                </c:pt>
                <c:pt idx="72">
                  <c:v>9.2562033031584168</c:v>
                </c:pt>
                <c:pt idx="73">
                  <c:v>8.5220832958531965</c:v>
                </c:pt>
                <c:pt idx="74">
                  <c:v>8.8456390840127455</c:v>
                </c:pt>
                <c:pt idx="75">
                  <c:v>8.3602236269322709</c:v>
                </c:pt>
                <c:pt idx="76">
                  <c:v>8.6693870430490012</c:v>
                </c:pt>
                <c:pt idx="77">
                  <c:v>8.9715723393873983</c:v>
                </c:pt>
                <c:pt idx="78">
                  <c:v>8.7869792646261118</c:v>
                </c:pt>
                <c:pt idx="79">
                  <c:v>9.2219669029959572</c:v>
                </c:pt>
                <c:pt idx="80">
                  <c:v>9.0487132728744673</c:v>
                </c:pt>
                <c:pt idx="81">
                  <c:v>8.8870716701966135</c:v>
                </c:pt>
                <c:pt idx="82">
                  <c:v>8.7255936172010653</c:v>
                </c:pt>
                <c:pt idx="83">
                  <c:v>8.6416926301787331</c:v>
                </c:pt>
                <c:pt idx="84">
                  <c:v>8.2239867415724213</c:v>
                </c:pt>
                <c:pt idx="85">
                  <c:v>8.827267003033846</c:v>
                </c:pt>
                <c:pt idx="86">
                  <c:v>8.1000160823854266</c:v>
                </c:pt>
                <c:pt idx="87">
                  <c:v>8.0274545400028892</c:v>
                </c:pt>
                <c:pt idx="88">
                  <c:v>7.5685341314557819</c:v>
                </c:pt>
                <c:pt idx="89">
                  <c:v>8.1424299666631228</c:v>
                </c:pt>
                <c:pt idx="90">
                  <c:v>8.1016515792084736</c:v>
                </c:pt>
                <c:pt idx="91">
                  <c:v>8.0613093242399714</c:v>
                </c:pt>
                <c:pt idx="92">
                  <c:v>8.03552299099659</c:v>
                </c:pt>
                <c:pt idx="93">
                  <c:v>8.4168663335704803</c:v>
                </c:pt>
                <c:pt idx="94">
                  <c:v>8.4294051425471768</c:v>
                </c:pt>
                <c:pt idx="95">
                  <c:v>8.8440035871896985</c:v>
                </c:pt>
                <c:pt idx="96">
                  <c:v>9.3711242132578825</c:v>
                </c:pt>
                <c:pt idx="97">
                  <c:v>9.7017126377565344</c:v>
                </c:pt>
                <c:pt idx="98">
                  <c:v>9.3440294825560635</c:v>
                </c:pt>
                <c:pt idx="99">
                  <c:v>9.0154581708058377</c:v>
                </c:pt>
                <c:pt idx="100">
                  <c:v>9.0414080537315229</c:v>
                </c:pt>
                <c:pt idx="101">
                  <c:v>9.0972875285189758</c:v>
                </c:pt>
                <c:pt idx="102">
                  <c:v>9.2067567825416159</c:v>
                </c:pt>
                <c:pt idx="103">
                  <c:v>8.4181747310289179</c:v>
                </c:pt>
                <c:pt idx="104">
                  <c:v>8.3226617165629495</c:v>
                </c:pt>
                <c:pt idx="105">
                  <c:v>8.4532833961636697</c:v>
                </c:pt>
                <c:pt idx="106">
                  <c:v>8.7450015128345608</c:v>
                </c:pt>
                <c:pt idx="107">
                  <c:v>9.0481135907060164</c:v>
                </c:pt>
                <c:pt idx="108">
                  <c:v>9.3010704326706843</c:v>
                </c:pt>
                <c:pt idx="109">
                  <c:v>9.702530386168057</c:v>
                </c:pt>
                <c:pt idx="110">
                  <c:v>10.118927877315931</c:v>
                </c:pt>
                <c:pt idx="111">
                  <c:v>10.27664428761847</c:v>
                </c:pt>
                <c:pt idx="112">
                  <c:v>11.610664529617484</c:v>
                </c:pt>
                <c:pt idx="113">
                  <c:v>12.291630890173662</c:v>
                </c:pt>
                <c:pt idx="114">
                  <c:v>12.23885885935</c:v>
                </c:pt>
                <c:pt idx="115">
                  <c:v>12.919770703345408</c:v>
                </c:pt>
                <c:pt idx="116">
                  <c:v>13.677060248977133</c:v>
                </c:pt>
                <c:pt idx="117">
                  <c:v>14.469076843818232</c:v>
                </c:pt>
                <c:pt idx="118">
                  <c:v>15.028907406347365</c:v>
                </c:pt>
                <c:pt idx="119">
                  <c:v>15.05485728927305</c:v>
                </c:pt>
                <c:pt idx="120">
                  <c:v>15.349028651178511</c:v>
                </c:pt>
                <c:pt idx="121">
                  <c:v>16.830570706616403</c:v>
                </c:pt>
                <c:pt idx="122">
                  <c:v>17.637306772864928</c:v>
                </c:pt>
                <c:pt idx="123">
                  <c:v>18.364884792877955</c:v>
                </c:pt>
                <c:pt idx="124">
                  <c:v>18.448949329582597</c:v>
                </c:pt>
                <c:pt idx="125">
                  <c:v>18.891514769899224</c:v>
                </c:pt>
                <c:pt idx="126">
                  <c:v>18.989262963356694</c:v>
                </c:pt>
                <c:pt idx="127">
                  <c:v>19.947882167905554</c:v>
                </c:pt>
                <c:pt idx="128">
                  <c:v>21.737061175758665</c:v>
                </c:pt>
                <c:pt idx="129">
                  <c:v>21.02218551440464</c:v>
                </c:pt>
                <c:pt idx="130">
                  <c:v>21.736788592954824</c:v>
                </c:pt>
                <c:pt idx="131">
                  <c:v>22.325349383008824</c:v>
                </c:pt>
                <c:pt idx="132">
                  <c:v>23.420259989478303</c:v>
                </c:pt>
                <c:pt idx="133">
                  <c:v>24.540357247022715</c:v>
                </c:pt>
                <c:pt idx="134">
                  <c:v>24.572522017875979</c:v>
                </c:pt>
                <c:pt idx="135">
                  <c:v>23.664766764523893</c:v>
                </c:pt>
                <c:pt idx="136">
                  <c:v>25.491289616503252</c:v>
                </c:pt>
                <c:pt idx="137">
                  <c:v>25.820078994496555</c:v>
                </c:pt>
                <c:pt idx="138">
                  <c:v>27.069544050744014</c:v>
                </c:pt>
                <c:pt idx="139">
                  <c:v>26.020645421562932</c:v>
                </c:pt>
                <c:pt idx="140">
                  <c:v>26.057716682885346</c:v>
                </c:pt>
                <c:pt idx="141">
                  <c:v>26.160589433055026</c:v>
                </c:pt>
                <c:pt idx="142">
                  <c:v>26.18517640196151</c:v>
                </c:pt>
                <c:pt idx="143">
                  <c:v>26.267114792796178</c:v>
                </c:pt>
                <c:pt idx="144">
                  <c:v>26.08203106898798</c:v>
                </c:pt>
                <c:pt idx="145">
                  <c:v>25.080997980161424</c:v>
                </c:pt>
                <c:pt idx="146">
                  <c:v>25.94486740209507</c:v>
                </c:pt>
                <c:pt idx="147">
                  <c:v>25.750788445760108</c:v>
                </c:pt>
                <c:pt idx="148">
                  <c:v>26.875628644091361</c:v>
                </c:pt>
                <c:pt idx="149">
                  <c:v>25.728927304892043</c:v>
                </c:pt>
                <c:pt idx="150">
                  <c:v>26.419761162947271</c:v>
                </c:pt>
                <c:pt idx="151">
                  <c:v>25.019612332736376</c:v>
                </c:pt>
                <c:pt idx="152">
                  <c:v>24.870127923109841</c:v>
                </c:pt>
                <c:pt idx="153">
                  <c:v>25.072111780756199</c:v>
                </c:pt>
                <c:pt idx="154">
                  <c:v>23.486606643933261</c:v>
                </c:pt>
                <c:pt idx="155">
                  <c:v>23.037553732885208</c:v>
                </c:pt>
                <c:pt idx="156">
                  <c:v>22.256222383954686</c:v>
                </c:pt>
                <c:pt idx="157">
                  <c:v>20.674206307020917</c:v>
                </c:pt>
                <c:pt idx="158">
                  <c:v>22.418191085997147</c:v>
                </c:pt>
                <c:pt idx="159">
                  <c:v>20.890746086392394</c:v>
                </c:pt>
                <c:pt idx="160">
                  <c:v>20.067055369744946</c:v>
                </c:pt>
                <c:pt idx="161">
                  <c:v>21.063672617149276</c:v>
                </c:pt>
                <c:pt idx="162">
                  <c:v>19.698632452073127</c:v>
                </c:pt>
                <c:pt idx="163">
                  <c:v>21.091585096262616</c:v>
                </c:pt>
                <c:pt idx="164">
                  <c:v>20.821455537655954</c:v>
                </c:pt>
                <c:pt idx="165">
                  <c:v>19.659762144245366</c:v>
                </c:pt>
                <c:pt idx="166">
                  <c:v>21.705932219559998</c:v>
                </c:pt>
                <c:pt idx="167">
                  <c:v>20.323119655673402</c:v>
                </c:pt>
                <c:pt idx="168">
                  <c:v>19.802977149383555</c:v>
                </c:pt>
                <c:pt idx="169">
                  <c:v>20.407947424228794</c:v>
                </c:pt>
                <c:pt idx="170">
                  <c:v>18.788478470047238</c:v>
                </c:pt>
                <c:pt idx="171">
                  <c:v>18.377696184658493</c:v>
                </c:pt>
                <c:pt idx="172">
                  <c:v>17.80985168769643</c:v>
                </c:pt>
                <c:pt idx="173">
                  <c:v>16.942220623069773</c:v>
                </c:pt>
                <c:pt idx="174">
                  <c:v>16.99799106473569</c:v>
                </c:pt>
                <c:pt idx="175">
                  <c:v>17.037461054731899</c:v>
                </c:pt>
                <c:pt idx="176">
                  <c:v>15.454572712825838</c:v>
                </c:pt>
                <c:pt idx="177">
                  <c:v>16.415045480440821</c:v>
                </c:pt>
                <c:pt idx="178">
                  <c:v>16.332016758390779</c:v>
                </c:pt>
                <c:pt idx="179">
                  <c:v>16.245662526133874</c:v>
                </c:pt>
                <c:pt idx="180">
                  <c:v>15.590537015381848</c:v>
                </c:pt>
                <c:pt idx="181">
                  <c:v>16.176535527079739</c:v>
                </c:pt>
                <c:pt idx="182">
                  <c:v>16.09988524263958</c:v>
                </c:pt>
                <c:pt idx="183">
                  <c:v>16.746015520864852</c:v>
                </c:pt>
                <c:pt idx="184">
                  <c:v>16.374158059864637</c:v>
                </c:pt>
                <c:pt idx="185">
                  <c:v>15.578597888573601</c:v>
                </c:pt>
                <c:pt idx="186">
                  <c:v>15.931211003622623</c:v>
                </c:pt>
                <c:pt idx="187">
                  <c:v>15.852434573312509</c:v>
                </c:pt>
                <c:pt idx="188">
                  <c:v>15.77960044812613</c:v>
                </c:pt>
                <c:pt idx="189">
                  <c:v>15.490281060129043</c:v>
                </c:pt>
                <c:pt idx="190">
                  <c:v>14.022858793930126</c:v>
                </c:pt>
                <c:pt idx="191">
                  <c:v>13.934760031728638</c:v>
                </c:pt>
                <c:pt idx="192">
                  <c:v>14.614908643873292</c:v>
                </c:pt>
                <c:pt idx="193">
                  <c:v>13.512038619531648</c:v>
                </c:pt>
                <c:pt idx="194">
                  <c:v>13.577513009014313</c:v>
                </c:pt>
                <c:pt idx="195">
                  <c:v>13.645985809339232</c:v>
                </c:pt>
                <c:pt idx="196">
                  <c:v>13.691888753506095</c:v>
                </c:pt>
                <c:pt idx="197">
                  <c:v>14.854072795963592</c:v>
                </c:pt>
                <c:pt idx="198">
                  <c:v>14.880349778253889</c:v>
                </c:pt>
                <c:pt idx="199">
                  <c:v>14.921945914120062</c:v>
                </c:pt>
                <c:pt idx="200">
                  <c:v>15.829210518425235</c:v>
                </c:pt>
                <c:pt idx="201">
                  <c:v>15.948983402433075</c:v>
                </c:pt>
                <c:pt idx="202">
                  <c:v>15.889560351195684</c:v>
                </c:pt>
                <c:pt idx="203">
                  <c:v>15.889396801513378</c:v>
                </c:pt>
                <c:pt idx="204">
                  <c:v>16.045423198432104</c:v>
                </c:pt>
                <c:pt idx="205">
                  <c:v>16.939494795031361</c:v>
                </c:pt>
                <c:pt idx="206">
                  <c:v>16.835640746767847</c:v>
                </c:pt>
                <c:pt idx="207">
                  <c:v>17.748793139635993</c:v>
                </c:pt>
                <c:pt idx="208">
                  <c:v>17.353984206552344</c:v>
                </c:pt>
                <c:pt idx="209">
                  <c:v>17.461926996873476</c:v>
                </c:pt>
                <c:pt idx="210">
                  <c:v>17.152163898588292</c:v>
                </c:pt>
                <c:pt idx="211">
                  <c:v>17.50564927860961</c:v>
                </c:pt>
                <c:pt idx="212">
                  <c:v>16.933607006468389</c:v>
                </c:pt>
                <c:pt idx="213">
                  <c:v>17.234538421909114</c:v>
                </c:pt>
                <c:pt idx="214">
                  <c:v>15.67034926034656</c:v>
                </c:pt>
                <c:pt idx="215">
                  <c:v>17.641559064604849</c:v>
                </c:pt>
                <c:pt idx="216">
                  <c:v>17.092577297668598</c:v>
                </c:pt>
                <c:pt idx="217">
                  <c:v>17.533888857087561</c:v>
                </c:pt>
                <c:pt idx="218">
                  <c:v>17.456039208310504</c:v>
                </c:pt>
                <c:pt idx="219">
                  <c:v>17.492674337146767</c:v>
                </c:pt>
                <c:pt idx="220">
                  <c:v>18.064989192091826</c:v>
                </c:pt>
                <c:pt idx="221">
                  <c:v>19.209400835738876</c:v>
                </c:pt>
                <c:pt idx="222">
                  <c:v>17.964460654035179</c:v>
                </c:pt>
                <c:pt idx="223">
                  <c:v>19.486399481002341</c:v>
                </c:pt>
                <c:pt idx="224">
                  <c:v>19.763125543461964</c:v>
                </c:pt>
                <c:pt idx="225">
                  <c:v>19.853514001215721</c:v>
                </c:pt>
                <c:pt idx="226">
                  <c:v>20.474294078683752</c:v>
                </c:pt>
                <c:pt idx="227">
                  <c:v>21.119770158179801</c:v>
                </c:pt>
                <c:pt idx="228">
                  <c:v>21.338872215907386</c:v>
                </c:pt>
                <c:pt idx="229">
                  <c:v>21.87973101528917</c:v>
                </c:pt>
                <c:pt idx="230">
                  <c:v>21.391480697048745</c:v>
                </c:pt>
                <c:pt idx="231">
                  <c:v>21.889162380302075</c:v>
                </c:pt>
                <c:pt idx="232">
                  <c:v>23.120037289327566</c:v>
                </c:pt>
                <c:pt idx="233">
                  <c:v>23.212224793586671</c:v>
                </c:pt>
                <c:pt idx="234">
                  <c:v>23.550500053153645</c:v>
                </c:pt>
                <c:pt idx="235">
                  <c:v>24.189979310965189</c:v>
                </c:pt>
                <c:pt idx="236">
                  <c:v>26.180269911492363</c:v>
                </c:pt>
                <c:pt idx="237">
                  <c:v>27.517942763062848</c:v>
                </c:pt>
                <c:pt idx="238">
                  <c:v>27.919021100634843</c:v>
                </c:pt>
                <c:pt idx="239">
                  <c:v>28.67898195774421</c:v>
                </c:pt>
                <c:pt idx="240">
                  <c:v>29.568637712921245</c:v>
                </c:pt>
                <c:pt idx="241">
                  <c:v>30.244861132690584</c:v>
                </c:pt>
                <c:pt idx="242">
                  <c:v>31.022376322367325</c:v>
                </c:pt>
                <c:pt idx="243">
                  <c:v>31.199664177985667</c:v>
                </c:pt>
                <c:pt idx="244">
                  <c:v>31.327178413622597</c:v>
                </c:pt>
                <c:pt idx="245">
                  <c:v>32.563941111211058</c:v>
                </c:pt>
                <c:pt idx="246">
                  <c:v>33.12431683934787</c:v>
                </c:pt>
                <c:pt idx="247">
                  <c:v>36.114931813411623</c:v>
                </c:pt>
                <c:pt idx="248">
                  <c:v>37.899749496403267</c:v>
                </c:pt>
                <c:pt idx="249">
                  <c:v>40.271765055429718</c:v>
                </c:pt>
                <c:pt idx="250">
                  <c:v>41.940298914302694</c:v>
                </c:pt>
                <c:pt idx="251">
                  <c:v>43.90780159242874</c:v>
                </c:pt>
                <c:pt idx="252">
                  <c:v>45.416601928250749</c:v>
                </c:pt>
                <c:pt idx="253">
                  <c:v>48.517340355066359</c:v>
                </c:pt>
                <c:pt idx="254">
                  <c:v>48.740803737655405</c:v>
                </c:pt>
                <c:pt idx="255">
                  <c:v>51.340207871646207</c:v>
                </c:pt>
                <c:pt idx="256">
                  <c:v>54.529426676588677</c:v>
                </c:pt>
                <c:pt idx="257">
                  <c:v>56.388768498150533</c:v>
                </c:pt>
                <c:pt idx="258">
                  <c:v>58.113345381493261</c:v>
                </c:pt>
                <c:pt idx="259">
                  <c:v>60.229460204273558</c:v>
                </c:pt>
                <c:pt idx="260">
                  <c:v>61.195384627965353</c:v>
                </c:pt>
                <c:pt idx="261">
                  <c:v>63.036136302305238</c:v>
                </c:pt>
                <c:pt idx="262">
                  <c:v>64.270500271219888</c:v>
                </c:pt>
                <c:pt idx="263">
                  <c:v>65.198808267981605</c:v>
                </c:pt>
                <c:pt idx="264">
                  <c:v>66.456014675858157</c:v>
                </c:pt>
                <c:pt idx="265">
                  <c:v>67.204963187692343</c:v>
                </c:pt>
                <c:pt idx="266">
                  <c:v>66.840519978956607</c:v>
                </c:pt>
                <c:pt idx="267">
                  <c:v>68.435620030474766</c:v>
                </c:pt>
                <c:pt idx="268">
                  <c:v>69.020146595031903</c:v>
                </c:pt>
                <c:pt idx="269">
                  <c:v>66.133985351400113</c:v>
                </c:pt>
                <c:pt idx="270">
                  <c:v>63.897988611490455</c:v>
                </c:pt>
                <c:pt idx="271">
                  <c:v>63.831587440474728</c:v>
                </c:pt>
                <c:pt idx="272">
                  <c:v>62.190911544154325</c:v>
                </c:pt>
                <c:pt idx="273">
                  <c:v>63.772000839555041</c:v>
                </c:pt>
                <c:pt idx="274">
                  <c:v>62.546904685970986</c:v>
                </c:pt>
                <c:pt idx="275">
                  <c:v>64.05837633327063</c:v>
                </c:pt>
                <c:pt idx="276">
                  <c:v>67.877697547572524</c:v>
                </c:pt>
                <c:pt idx="277">
                  <c:v>71.764510264105482</c:v>
                </c:pt>
                <c:pt idx="278">
                  <c:v>73.639825437972419</c:v>
                </c:pt>
                <c:pt idx="279">
                  <c:v>76.97863768566296</c:v>
                </c:pt>
                <c:pt idx="280">
                  <c:v>77.678902908731089</c:v>
                </c:pt>
                <c:pt idx="281">
                  <c:v>80.229133104908939</c:v>
                </c:pt>
                <c:pt idx="282">
                  <c:v>81.241560154936067</c:v>
                </c:pt>
                <c:pt idx="283">
                  <c:v>81.485085631887827</c:v>
                </c:pt>
                <c:pt idx="284">
                  <c:v>81.238943360019192</c:v>
                </c:pt>
                <c:pt idx="285">
                  <c:v>82.654465860366727</c:v>
                </c:pt>
                <c:pt idx="286">
                  <c:v>84.672832489689554</c:v>
                </c:pt>
                <c:pt idx="287">
                  <c:v>85.036894082499913</c:v>
                </c:pt>
                <c:pt idx="288">
                  <c:v>84.85873396190928</c:v>
                </c:pt>
                <c:pt idx="289">
                  <c:v>84.104279277437499</c:v>
                </c:pt>
                <c:pt idx="290">
                  <c:v>87.15578924987939</c:v>
                </c:pt>
                <c:pt idx="291">
                  <c:v>87.028874696410895</c:v>
                </c:pt>
                <c:pt idx="292">
                  <c:v>85.826457432106437</c:v>
                </c:pt>
                <c:pt idx="293">
                  <c:v>84.686897762367764</c:v>
                </c:pt>
                <c:pt idx="294">
                  <c:v>82.897827787636189</c:v>
                </c:pt>
                <c:pt idx="295">
                  <c:v>83.103137155489406</c:v>
                </c:pt>
                <c:pt idx="296">
                  <c:v>83.991375480086461</c:v>
                </c:pt>
                <c:pt idx="297">
                  <c:v>81.327042122220675</c:v>
                </c:pt>
                <c:pt idx="298">
                  <c:v>76.648158294285849</c:v>
                </c:pt>
                <c:pt idx="299">
                  <c:v>71.993970468379032</c:v>
                </c:pt>
                <c:pt idx="300">
                  <c:v>70.848250427273541</c:v>
                </c:pt>
                <c:pt idx="301">
                  <c:v>70.83647485014761</c:v>
                </c:pt>
                <c:pt idx="302">
                  <c:v>70.589296763624375</c:v>
                </c:pt>
                <c:pt idx="303">
                  <c:v>70.428854525283413</c:v>
                </c:pt>
                <c:pt idx="304">
                  <c:v>70.975764662910478</c:v>
                </c:pt>
                <c:pt idx="305">
                  <c:v>74.771207623595856</c:v>
                </c:pt>
                <c:pt idx="306">
                  <c:v>79.474296804511795</c:v>
                </c:pt>
                <c:pt idx="307">
                  <c:v>82.167142323659377</c:v>
                </c:pt>
                <c:pt idx="308">
                  <c:v>84.41028073302968</c:v>
                </c:pt>
                <c:pt idx="309">
                  <c:v>87.423029430765339</c:v>
                </c:pt>
                <c:pt idx="310">
                  <c:v>89.39609279808974</c:v>
                </c:pt>
                <c:pt idx="311">
                  <c:v>91.295994940863153</c:v>
                </c:pt>
                <c:pt idx="312">
                  <c:v>96.866388087041145</c:v>
                </c:pt>
                <c:pt idx="313">
                  <c:v>99.721420374474249</c:v>
                </c:pt>
                <c:pt idx="314">
                  <c:v>100</c:v>
                </c:pt>
                <c:pt idx="315">
                  <c:v>99.475387135727146</c:v>
                </c:pt>
                <c:pt idx="316">
                  <c:v>96.495457407573994</c:v>
                </c:pt>
                <c:pt idx="317">
                  <c:v>95.070612575335076</c:v>
                </c:pt>
                <c:pt idx="318">
                  <c:v>94.833792635357796</c:v>
                </c:pt>
                <c:pt idx="319">
                  <c:v>90.105516803366939</c:v>
                </c:pt>
                <c:pt idx="320">
                  <c:v>87.938592545950655</c:v>
                </c:pt>
                <c:pt idx="321">
                  <c:v>85.209111897966807</c:v>
                </c:pt>
                <c:pt idx="322">
                  <c:v>83.514355573364298</c:v>
                </c:pt>
                <c:pt idx="323">
                  <c:v>79.538571829657556</c:v>
                </c:pt>
                <c:pt idx="324">
                  <c:v>77.383259599684891</c:v>
                </c:pt>
                <c:pt idx="325">
                  <c:v>74.109758191794711</c:v>
                </c:pt>
                <c:pt idx="326">
                  <c:v>71.940217139461538</c:v>
                </c:pt>
                <c:pt idx="327">
                  <c:v>69.275502165670375</c:v>
                </c:pt>
                <c:pt idx="328">
                  <c:v>67.912533629903422</c:v>
                </c:pt>
                <c:pt idx="329">
                  <c:v>66.263898315710847</c:v>
                </c:pt>
                <c:pt idx="330">
                  <c:v>66.697686589743796</c:v>
                </c:pt>
                <c:pt idx="331">
                  <c:v>64.777885902289967</c:v>
                </c:pt>
                <c:pt idx="332">
                  <c:v>62.404452912683546</c:v>
                </c:pt>
                <c:pt idx="333">
                  <c:v>61.984457328524968</c:v>
                </c:pt>
                <c:pt idx="334">
                  <c:v>60.218066243072983</c:v>
                </c:pt>
                <c:pt idx="335">
                  <c:v>58.112418599960201</c:v>
                </c:pt>
                <c:pt idx="336">
                  <c:v>56.804893406494557</c:v>
                </c:pt>
                <c:pt idx="337">
                  <c:v>56.199705065406242</c:v>
                </c:pt>
                <c:pt idx="338">
                  <c:v>54.025530105407775</c:v>
                </c:pt>
                <c:pt idx="339">
                  <c:v>52.3490913452234</c:v>
                </c:pt>
                <c:pt idx="340">
                  <c:v>48.89988306197715</c:v>
                </c:pt>
                <c:pt idx="341">
                  <c:v>47.991146510531237</c:v>
                </c:pt>
                <c:pt idx="342">
                  <c:v>46.292083377628039</c:v>
                </c:pt>
                <c:pt idx="343">
                  <c:v>45.231572721003317</c:v>
                </c:pt>
                <c:pt idx="344">
                  <c:v>42.510869239303169</c:v>
                </c:pt>
                <c:pt idx="345">
                  <c:v>41.217627384758806</c:v>
                </c:pt>
                <c:pt idx="346">
                  <c:v>40.074687688252496</c:v>
                </c:pt>
                <c:pt idx="347">
                  <c:v>39.233933288084586</c:v>
                </c:pt>
                <c:pt idx="348">
                  <c:v>36.452552874249378</c:v>
                </c:pt>
                <c:pt idx="349">
                  <c:v>36.196379555199378</c:v>
                </c:pt>
                <c:pt idx="350">
                  <c:v>33.985951082290022</c:v>
                </c:pt>
                <c:pt idx="351">
                  <c:v>32.652803105263303</c:v>
                </c:pt>
                <c:pt idx="352">
                  <c:v>31.233137346297369</c:v>
                </c:pt>
                <c:pt idx="353">
                  <c:v>29.077498016960103</c:v>
                </c:pt>
                <c:pt idx="354">
                  <c:v>27.823671635851181</c:v>
                </c:pt>
                <c:pt idx="355">
                  <c:v>26.963182240685164</c:v>
                </c:pt>
                <c:pt idx="356">
                  <c:v>27.28711964477009</c:v>
                </c:pt>
                <c:pt idx="357">
                  <c:v>27.650799621655068</c:v>
                </c:pt>
                <c:pt idx="358">
                  <c:v>27.833539133350232</c:v>
                </c:pt>
                <c:pt idx="359">
                  <c:v>27.840626286250107</c:v>
                </c:pt>
                <c:pt idx="360">
                  <c:v>28.886417471467396</c:v>
                </c:pt>
                <c:pt idx="361">
                  <c:v>28.752851897585188</c:v>
                </c:pt>
                <c:pt idx="362">
                  <c:v>28.842913255974334</c:v>
                </c:pt>
                <c:pt idx="363">
                  <c:v>26.881679982336635</c:v>
                </c:pt>
                <c:pt idx="364">
                  <c:v>26.827326971250688</c:v>
                </c:pt>
                <c:pt idx="365">
                  <c:v>26.331662400745785</c:v>
                </c:pt>
                <c:pt idx="366">
                  <c:v>25.817244133336601</c:v>
                </c:pt>
                <c:pt idx="367">
                  <c:v>25.96323948307397</c:v>
                </c:pt>
                <c:pt idx="368">
                  <c:v>25.0628439654256</c:v>
                </c:pt>
                <c:pt idx="369">
                  <c:v>24.523838729109933</c:v>
                </c:pt>
                <c:pt idx="370">
                  <c:v>24.200555523754229</c:v>
                </c:pt>
                <c:pt idx="371">
                  <c:v>23.750521314612346</c:v>
                </c:pt>
                <c:pt idx="372">
                  <c:v>23.211570594857452</c:v>
                </c:pt>
                <c:pt idx="373">
                  <c:v>23.332052194155278</c:v>
                </c:pt>
                <c:pt idx="374">
                  <c:v>21.82777673287703</c:v>
                </c:pt>
                <c:pt idx="375">
                  <c:v>22.03433998162792</c:v>
                </c:pt>
                <c:pt idx="376">
                  <c:v>21.62524770962299</c:v>
                </c:pt>
                <c:pt idx="377">
                  <c:v>21.060347106942412</c:v>
                </c:pt>
                <c:pt idx="378">
                  <c:v>21.506019991222832</c:v>
                </c:pt>
                <c:pt idx="379">
                  <c:v>21.792831617424582</c:v>
                </c:pt>
                <c:pt idx="380">
                  <c:v>23.618155105067043</c:v>
                </c:pt>
                <c:pt idx="381">
                  <c:v>23.801821398295267</c:v>
                </c:pt>
                <c:pt idx="382">
                  <c:v>23.685537574176596</c:v>
                </c:pt>
                <c:pt idx="383">
                  <c:v>23.787756125617062</c:v>
                </c:pt>
                <c:pt idx="384">
                  <c:v>23.686300806027351</c:v>
                </c:pt>
                <c:pt idx="385">
                  <c:v>23.788519357467816</c:v>
                </c:pt>
                <c:pt idx="386">
                  <c:v>23.99061224823571</c:v>
                </c:pt>
                <c:pt idx="387">
                  <c:v>22.621973990148856</c:v>
                </c:pt>
                <c:pt idx="388">
                  <c:v>22.332109436544087</c:v>
                </c:pt>
                <c:pt idx="389">
                  <c:v>23.01934520158861</c:v>
                </c:pt>
                <c:pt idx="390">
                  <c:v>23.829406778044</c:v>
                </c:pt>
                <c:pt idx="391">
                  <c:v>24.525855841858359</c:v>
                </c:pt>
                <c:pt idx="392">
                  <c:v>24.240734229040427</c:v>
                </c:pt>
                <c:pt idx="393">
                  <c:v>24.945197227287721</c:v>
                </c:pt>
                <c:pt idx="394">
                  <c:v>24.590512482929501</c:v>
                </c:pt>
                <c:pt idx="395">
                  <c:v>25.713771700998468</c:v>
                </c:pt>
                <c:pt idx="396">
                  <c:v>25.260793597575102</c:v>
                </c:pt>
                <c:pt idx="397">
                  <c:v>25.877975582032434</c:v>
                </c:pt>
                <c:pt idx="398">
                  <c:v>24.506175363421026</c:v>
                </c:pt>
                <c:pt idx="399">
                  <c:v>24.965859003818885</c:v>
                </c:pt>
                <c:pt idx="400">
                  <c:v>26.331444334502713</c:v>
                </c:pt>
                <c:pt idx="401">
                  <c:v>25.751061028563953</c:v>
                </c:pt>
                <c:pt idx="402">
                  <c:v>25.727237291508231</c:v>
                </c:pt>
                <c:pt idx="403">
                  <c:v>25.958660091969438</c:v>
                </c:pt>
                <c:pt idx="404">
                  <c:v>25.531631871471756</c:v>
                </c:pt>
                <c:pt idx="405">
                  <c:v>27.069380501061712</c:v>
                </c:pt>
                <c:pt idx="406">
                  <c:v>28.501857651808177</c:v>
                </c:pt>
                <c:pt idx="407">
                  <c:v>26.362791356944456</c:v>
                </c:pt>
                <c:pt idx="408">
                  <c:v>29.052038783081329</c:v>
                </c:pt>
                <c:pt idx="409">
                  <c:v>27.680783730077607</c:v>
                </c:pt>
                <c:pt idx="410">
                  <c:v>28.012353452670087</c:v>
                </c:pt>
                <c:pt idx="411">
                  <c:v>27.571314476054965</c:v>
                </c:pt>
                <c:pt idx="412">
                  <c:v>26.921749654501298</c:v>
                </c:pt>
                <c:pt idx="413">
                  <c:v>24.815720395463131</c:v>
                </c:pt>
                <c:pt idx="414">
                  <c:v>25.197990519570084</c:v>
                </c:pt>
                <c:pt idx="415">
                  <c:v>23.33946644641976</c:v>
                </c:pt>
                <c:pt idx="416">
                  <c:v>24.163320712749517</c:v>
                </c:pt>
                <c:pt idx="417">
                  <c:v>23.130886084920448</c:v>
                </c:pt>
                <c:pt idx="418">
                  <c:v>22.45389943330035</c:v>
                </c:pt>
                <c:pt idx="419">
                  <c:v>22.652884880104455</c:v>
                </c:pt>
                <c:pt idx="420">
                  <c:v>22.105266027187408</c:v>
                </c:pt>
                <c:pt idx="421">
                  <c:v>21.609383390439429</c:v>
                </c:pt>
                <c:pt idx="422">
                  <c:v>22.208738459525541</c:v>
                </c:pt>
                <c:pt idx="423">
                  <c:v>20.33249650412554</c:v>
                </c:pt>
                <c:pt idx="424">
                  <c:v>21.595154568078918</c:v>
                </c:pt>
                <c:pt idx="425">
                  <c:v>19.687347523994102</c:v>
                </c:pt>
                <c:pt idx="426">
                  <c:v>19.972796236176645</c:v>
                </c:pt>
                <c:pt idx="427">
                  <c:v>21.024257143713829</c:v>
                </c:pt>
                <c:pt idx="428">
                  <c:v>19.088101488029526</c:v>
                </c:pt>
                <c:pt idx="429">
                  <c:v>17.39830617045693</c:v>
                </c:pt>
                <c:pt idx="430">
                  <c:v>18.303444628892141</c:v>
                </c:pt>
                <c:pt idx="431">
                  <c:v>15.850690043367923</c:v>
                </c:pt>
                <c:pt idx="432">
                  <c:v>17.657259834106103</c:v>
                </c:pt>
                <c:pt idx="433">
                  <c:v>15.661354027819801</c:v>
                </c:pt>
                <c:pt idx="434">
                  <c:v>14.357917576411774</c:v>
                </c:pt>
                <c:pt idx="435">
                  <c:v>15.401473582637566</c:v>
                </c:pt>
                <c:pt idx="436">
                  <c:v>14.592992986444457</c:v>
                </c:pt>
                <c:pt idx="437">
                  <c:v>13.572115869498257</c:v>
                </c:pt>
                <c:pt idx="438">
                  <c:v>13.531773614529753</c:v>
                </c:pt>
                <c:pt idx="439">
                  <c:v>12.669430656297617</c:v>
                </c:pt>
                <c:pt idx="440">
                  <c:v>13.183194724977579</c:v>
                </c:pt>
                <c:pt idx="441">
                  <c:v>12.942722175428841</c:v>
                </c:pt>
                <c:pt idx="442">
                  <c:v>13.066856384298141</c:v>
                </c:pt>
                <c:pt idx="443">
                  <c:v>12.533847969666985</c:v>
                </c:pt>
                <c:pt idx="444">
                  <c:v>12.491652151632362</c:v>
                </c:pt>
                <c:pt idx="445">
                  <c:v>11.285527761195658</c:v>
                </c:pt>
                <c:pt idx="446">
                  <c:v>10.386059025080344</c:v>
                </c:pt>
                <c:pt idx="447">
                  <c:v>9.8410569670801742</c:v>
                </c:pt>
                <c:pt idx="448">
                  <c:v>10.282641109302979</c:v>
                </c:pt>
                <c:pt idx="449">
                  <c:v>9.3196605798926573</c:v>
                </c:pt>
                <c:pt idx="450">
                  <c:v>8.7135999738320518</c:v>
                </c:pt>
                <c:pt idx="451">
                  <c:v>8.331493399407405</c:v>
                </c:pt>
                <c:pt idx="452">
                  <c:v>8.8332638247183546</c:v>
                </c:pt>
                <c:pt idx="453">
                  <c:v>8.6647531353837017</c:v>
                </c:pt>
                <c:pt idx="454">
                  <c:v>8.2323822919307315</c:v>
                </c:pt>
                <c:pt idx="455">
                  <c:v>6.9450282259493381</c:v>
                </c:pt>
                <c:pt idx="456">
                  <c:v>9.7205208512215791</c:v>
                </c:pt>
                <c:pt idx="457">
                  <c:v>9.9958294831012289</c:v>
                </c:pt>
                <c:pt idx="458">
                  <c:v>9.6646413764341261</c:v>
                </c:pt>
                <c:pt idx="459">
                  <c:v>9.4075412758510701</c:v>
                </c:pt>
                <c:pt idx="460">
                  <c:v>8.9034811549878565</c:v>
                </c:pt>
                <c:pt idx="461">
                  <c:v>9.1115708674402569</c:v>
                </c:pt>
                <c:pt idx="462">
                  <c:v>9.2198407571259953</c:v>
                </c:pt>
                <c:pt idx="463">
                  <c:v>5.9687456557115643</c:v>
                </c:pt>
                <c:pt idx="464">
                  <c:v>5.7122452372969601</c:v>
                </c:pt>
                <c:pt idx="465">
                  <c:v>5.931728910949924</c:v>
                </c:pt>
                <c:pt idx="466">
                  <c:v>6.6442603601909163</c:v>
                </c:pt>
                <c:pt idx="467">
                  <c:v>6.0604425109237559</c:v>
                </c:pt>
                <c:pt idx="468">
                  <c:v>6.0524830930515918</c:v>
                </c:pt>
                <c:pt idx="469">
                  <c:v>5.9494467931996038</c:v>
                </c:pt>
                <c:pt idx="470">
                  <c:v>6.4100572151305268</c:v>
                </c:pt>
                <c:pt idx="471">
                  <c:v>5.9548439327156606</c:v>
                </c:pt>
                <c:pt idx="472">
                  <c:v>5.3738609446084489</c:v>
                </c:pt>
                <c:pt idx="473">
                  <c:v>4.7261496861209018</c:v>
                </c:pt>
                <c:pt idx="474">
                  <c:v>4.7317648918800304</c:v>
                </c:pt>
                <c:pt idx="475">
                  <c:v>4.7011811012890439</c:v>
                </c:pt>
                <c:pt idx="476">
                  <c:v>4.5540954203363126</c:v>
                </c:pt>
                <c:pt idx="477">
                  <c:v>3.919413619872377</c:v>
                </c:pt>
                <c:pt idx="478">
                  <c:v>4.4053197259997656</c:v>
                </c:pt>
                <c:pt idx="479">
                  <c:v>4.4923826735466568</c:v>
                </c:pt>
                <c:pt idx="480">
                  <c:v>4.9272612787949663</c:v>
                </c:pt>
                <c:pt idx="481">
                  <c:v>4.8979313691016486</c:v>
                </c:pt>
                <c:pt idx="482">
                  <c:v>4.7423411046690704</c:v>
                </c:pt>
                <c:pt idx="483">
                  <c:v>5.5250898841795664</c:v>
                </c:pt>
                <c:pt idx="484">
                  <c:v>5.0222836442140215</c:v>
                </c:pt>
                <c:pt idx="485">
                  <c:v>5.0239736575978364</c:v>
                </c:pt>
                <c:pt idx="486">
                  <c:v>4.9550647247867721</c:v>
                </c:pt>
                <c:pt idx="487">
                  <c:v>5.2679352670357433</c:v>
                </c:pt>
                <c:pt idx="488">
                  <c:v>5.2660817039696228</c:v>
                </c:pt>
                <c:pt idx="489">
                  <c:v>5.4474037850848145</c:v>
                </c:pt>
                <c:pt idx="490">
                  <c:v>4.8673475785106621</c:v>
                </c:pt>
                <c:pt idx="491">
                  <c:v>4.8672385453891254</c:v>
                </c:pt>
                <c:pt idx="492">
                  <c:v>5.9224065790585536</c:v>
                </c:pt>
                <c:pt idx="493">
                  <c:v>6.4293560776424856</c:v>
                </c:pt>
                <c:pt idx="494">
                  <c:v>6.1030744614445256</c:v>
                </c:pt>
                <c:pt idx="495">
                  <c:v>7.2560452051321889</c:v>
                </c:pt>
                <c:pt idx="496">
                  <c:v>7.7167646601846469</c:v>
                </c:pt>
                <c:pt idx="497">
                  <c:v>7.5350609631440797</c:v>
                </c:pt>
                <c:pt idx="498">
                  <c:v>9.0873655144591545</c:v>
                </c:pt>
                <c:pt idx="499">
                  <c:v>9.4478835308195741</c:v>
                </c:pt>
                <c:pt idx="500">
                  <c:v>10.562638165408696</c:v>
                </c:pt>
                <c:pt idx="501">
                  <c:v>11.146128915311248</c:v>
                </c:pt>
                <c:pt idx="502">
                  <c:v>11.918683097958082</c:v>
                </c:pt>
                <c:pt idx="503">
                  <c:v>12.222285824876453</c:v>
                </c:pt>
                <c:pt idx="504">
                  <c:v>14.881767208833862</c:v>
                </c:pt>
                <c:pt idx="505">
                  <c:v>13.909137248167562</c:v>
                </c:pt>
                <c:pt idx="506">
                  <c:v>15.750270538432812</c:v>
                </c:pt>
                <c:pt idx="507">
                  <c:v>16.547902339033037</c:v>
                </c:pt>
                <c:pt idx="508">
                  <c:v>18.863874873589722</c:v>
                </c:pt>
                <c:pt idx="509">
                  <c:v>13.528775203687502</c:v>
                </c:pt>
                <c:pt idx="510">
                  <c:v>12.683659478658129</c:v>
                </c:pt>
                <c:pt idx="511">
                  <c:v>10.947197985067914</c:v>
                </c:pt>
                <c:pt idx="512">
                  <c:v>15.042209447174814</c:v>
                </c:pt>
                <c:pt idx="513">
                  <c:v>17.264468013770884</c:v>
                </c:pt>
                <c:pt idx="514">
                  <c:v>22.529895519011287</c:v>
                </c:pt>
                <c:pt idx="515">
                  <c:v>20.190262797081186</c:v>
                </c:pt>
                <c:pt idx="516">
                  <c:v>29.365018358451838</c:v>
                </c:pt>
                <c:pt idx="517">
                  <c:v>30.597147148374997</c:v>
                </c:pt>
                <c:pt idx="518">
                  <c:v>31.180583381716783</c:v>
                </c:pt>
                <c:pt idx="519">
                  <c:v>33.9967998778829</c:v>
                </c:pt>
                <c:pt idx="520">
                  <c:v>37.44159231970692</c:v>
                </c:pt>
                <c:pt idx="521">
                  <c:v>36.442194727703402</c:v>
                </c:pt>
                <c:pt idx="522">
                  <c:v>39.000547891435716</c:v>
                </c:pt>
                <c:pt idx="523">
                  <c:v>42.369126181305731</c:v>
                </c:pt>
                <c:pt idx="524">
                  <c:v>43.19794145466539</c:v>
                </c:pt>
                <c:pt idx="525">
                  <c:v>42.778654585796801</c:v>
                </c:pt>
                <c:pt idx="526">
                  <c:v>48.658701797138427</c:v>
                </c:pt>
                <c:pt idx="527">
                  <c:v>45.338752279473695</c:v>
                </c:pt>
                <c:pt idx="528">
                  <c:v>47.053243599074307</c:v>
                </c:pt>
                <c:pt idx="529">
                  <c:v>50.402632059553888</c:v>
                </c:pt>
                <c:pt idx="530">
                  <c:v>48.627790907182828</c:v>
                </c:pt>
                <c:pt idx="531">
                  <c:v>50.345335154186465</c:v>
                </c:pt>
                <c:pt idx="532">
                  <c:v>51.217600126478423</c:v>
                </c:pt>
                <c:pt idx="533">
                  <c:v>52.568193402950975</c:v>
                </c:pt>
                <c:pt idx="534">
                  <c:v>55.654430424602225</c:v>
                </c:pt>
                <c:pt idx="535">
                  <c:v>61.353755236997117</c:v>
                </c:pt>
                <c:pt idx="536">
                  <c:v>61.723759134931221</c:v>
                </c:pt>
                <c:pt idx="537">
                  <c:v>61.294713801685099</c:v>
                </c:pt>
                <c:pt idx="538">
                  <c:v>58.79207656305794</c:v>
                </c:pt>
                <c:pt idx="539">
                  <c:v>66.981717871346362</c:v>
                </c:pt>
                <c:pt idx="540">
                  <c:v>58.030861825050906</c:v>
                </c:pt>
                <c:pt idx="541">
                  <c:v>64.899076216877774</c:v>
                </c:pt>
                <c:pt idx="542">
                  <c:v>60.275090565636575</c:v>
                </c:pt>
                <c:pt idx="543">
                  <c:v>56.302850398379768</c:v>
                </c:pt>
                <c:pt idx="544">
                  <c:v>57.973619436244249</c:v>
                </c:pt>
                <c:pt idx="545">
                  <c:v>59.495449230089868</c:v>
                </c:pt>
                <c:pt idx="546">
                  <c:v>53.5771859096497</c:v>
                </c:pt>
                <c:pt idx="547">
                  <c:v>62.304033407748442</c:v>
                </c:pt>
                <c:pt idx="548">
                  <c:v>56.452607390810144</c:v>
                </c:pt>
                <c:pt idx="549">
                  <c:v>58.142021092457362</c:v>
                </c:pt>
                <c:pt idx="550">
                  <c:v>63.891719207002112</c:v>
                </c:pt>
                <c:pt idx="551">
                  <c:v>64.738688495097591</c:v>
                </c:pt>
                <c:pt idx="552">
                  <c:v>62.708873388013437</c:v>
                </c:pt>
                <c:pt idx="553">
                  <c:v>60.112576697986434</c:v>
                </c:pt>
                <c:pt idx="554">
                  <c:v>60.991438174131353</c:v>
                </c:pt>
                <c:pt idx="555">
                  <c:v>59.042307576984193</c:v>
                </c:pt>
                <c:pt idx="556">
                  <c:v>57.439466173836962</c:v>
                </c:pt>
                <c:pt idx="557">
                  <c:v>56.094815202488128</c:v>
                </c:pt>
                <c:pt idx="558">
                  <c:v>55.119731996587262</c:v>
                </c:pt>
                <c:pt idx="559">
                  <c:v>57.445844611446844</c:v>
                </c:pt>
                <c:pt idx="560">
                  <c:v>68.149844218927598</c:v>
                </c:pt>
                <c:pt idx="561">
                  <c:v>63.199740501170737</c:v>
                </c:pt>
                <c:pt idx="562">
                  <c:v>57.877506739609821</c:v>
                </c:pt>
                <c:pt idx="563">
                  <c:v>58.988172632141328</c:v>
                </c:pt>
                <c:pt idx="564">
                  <c:v>58.903835512632853</c:v>
                </c:pt>
                <c:pt idx="565">
                  <c:v>58.213383270503002</c:v>
                </c:pt>
                <c:pt idx="566">
                  <c:v>57.019634139360683</c:v>
                </c:pt>
                <c:pt idx="567">
                  <c:v>54.049135776220417</c:v>
                </c:pt>
                <c:pt idx="568">
                  <c:v>46.679805157811813</c:v>
                </c:pt>
                <c:pt idx="569">
                  <c:v>52.576425403626992</c:v>
                </c:pt>
                <c:pt idx="570">
                  <c:v>54.057476810017967</c:v>
                </c:pt>
                <c:pt idx="571">
                  <c:v>52.085558290469685</c:v>
                </c:pt>
                <c:pt idx="572">
                  <c:v>48.02352934762758</c:v>
                </c:pt>
                <c:pt idx="573">
                  <c:v>46.477657750483154</c:v>
                </c:pt>
                <c:pt idx="574">
                  <c:v>38.76939767377835</c:v>
                </c:pt>
                <c:pt idx="575">
                  <c:v>49.69342612051976</c:v>
                </c:pt>
                <c:pt idx="576">
                  <c:v>47.767192478895275</c:v>
                </c:pt>
                <c:pt idx="577">
                  <c:v>39.166114686488889</c:v>
                </c:pt>
                <c:pt idx="578">
                  <c:v>42.195000286211943</c:v>
                </c:pt>
                <c:pt idx="579">
                  <c:v>41.757722952289832</c:v>
                </c:pt>
                <c:pt idx="580">
                  <c:v>41.756196488588316</c:v>
                </c:pt>
                <c:pt idx="581">
                  <c:v>47.248467403185401</c:v>
                </c:pt>
                <c:pt idx="582">
                  <c:v>40.431553095041444</c:v>
                </c:pt>
                <c:pt idx="583">
                  <c:v>40.386904031772247</c:v>
                </c:pt>
                <c:pt idx="584">
                  <c:v>38.172223267122973</c:v>
                </c:pt>
                <c:pt idx="585">
                  <c:v>38.003712577788313</c:v>
                </c:pt>
                <c:pt idx="586">
                  <c:v>36.247788672003836</c:v>
                </c:pt>
                <c:pt idx="587">
                  <c:v>37.716519335661189</c:v>
                </c:pt>
                <c:pt idx="588">
                  <c:v>32.231172024281676</c:v>
                </c:pt>
                <c:pt idx="589">
                  <c:v>30.542685104167518</c:v>
                </c:pt>
                <c:pt idx="590">
                  <c:v>29.974513507840843</c:v>
                </c:pt>
                <c:pt idx="591">
                  <c:v>34.263004244114256</c:v>
                </c:pt>
                <c:pt idx="592">
                  <c:v>29.350844052652093</c:v>
                </c:pt>
                <c:pt idx="593">
                  <c:v>33.665393704972729</c:v>
                </c:pt>
                <c:pt idx="594">
                  <c:v>32.089592515966537</c:v>
                </c:pt>
                <c:pt idx="595">
                  <c:v>31.291906198805538</c:v>
                </c:pt>
                <c:pt idx="596">
                  <c:v>32.331700562338327</c:v>
                </c:pt>
                <c:pt idx="597">
                  <c:v>30.339938014670405</c:v>
                </c:pt>
                <c:pt idx="598">
                  <c:v>32.498521238289158</c:v>
                </c:pt>
                <c:pt idx="599">
                  <c:v>32.181998086468717</c:v>
                </c:pt>
                <c:pt idx="600">
                  <c:v>28.292241475654265</c:v>
                </c:pt>
                <c:pt idx="601">
                  <c:v>28.306906430500923</c:v>
                </c:pt>
                <c:pt idx="602">
                  <c:v>31.704487530699641</c:v>
                </c:pt>
                <c:pt idx="603">
                  <c:v>27.920547564336356</c:v>
                </c:pt>
                <c:pt idx="604">
                  <c:v>30.630238700761325</c:v>
                </c:pt>
                <c:pt idx="605">
                  <c:v>27.453068055748634</c:v>
                </c:pt>
                <c:pt idx="606">
                  <c:v>24.783119492123721</c:v>
                </c:pt>
                <c:pt idx="607">
                  <c:v>27.653743515936554</c:v>
                </c:pt>
                <c:pt idx="608">
                  <c:v>27.780876135648107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США!$U$2</c:f>
              <c:strCache>
                <c:ptCount val="1"/>
                <c:pt idx="0">
                  <c:v>Процент вакцинаций в среднем за 7 суток относительно макс. числа вакцинаций в среднем за 7 суток</c:v>
                </c:pt>
              </c:strCache>
            </c:strRef>
          </c:tx>
          <c:marker>
            <c:symbol val="none"/>
          </c:marker>
          <c:cat>
            <c:numRef>
              <c:f>США!$A$3:$A$611</c:f>
              <c:numCache>
                <c:formatCode>m/d/yyyy</c:formatCode>
                <c:ptCount val="609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  <c:pt idx="153">
                  <c:v>44045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44051</c:v>
                </c:pt>
                <c:pt idx="160">
                  <c:v>44052</c:v>
                </c:pt>
                <c:pt idx="161">
                  <c:v>44053</c:v>
                </c:pt>
                <c:pt idx="162">
                  <c:v>44054</c:v>
                </c:pt>
                <c:pt idx="163">
                  <c:v>44055</c:v>
                </c:pt>
                <c:pt idx="164">
                  <c:v>44056</c:v>
                </c:pt>
                <c:pt idx="165">
                  <c:v>44057</c:v>
                </c:pt>
                <c:pt idx="166">
                  <c:v>44058</c:v>
                </c:pt>
                <c:pt idx="167">
                  <c:v>44059</c:v>
                </c:pt>
                <c:pt idx="168">
                  <c:v>44060</c:v>
                </c:pt>
                <c:pt idx="169">
                  <c:v>44061</c:v>
                </c:pt>
                <c:pt idx="170">
                  <c:v>44062</c:v>
                </c:pt>
                <c:pt idx="171">
                  <c:v>44063</c:v>
                </c:pt>
                <c:pt idx="172">
                  <c:v>44064</c:v>
                </c:pt>
                <c:pt idx="173">
                  <c:v>44065</c:v>
                </c:pt>
                <c:pt idx="174">
                  <c:v>44066</c:v>
                </c:pt>
                <c:pt idx="175">
                  <c:v>44067</c:v>
                </c:pt>
                <c:pt idx="176">
                  <c:v>44068</c:v>
                </c:pt>
                <c:pt idx="177">
                  <c:v>44069</c:v>
                </c:pt>
                <c:pt idx="178">
                  <c:v>44070</c:v>
                </c:pt>
                <c:pt idx="179">
                  <c:v>44071</c:v>
                </c:pt>
                <c:pt idx="180">
                  <c:v>44072</c:v>
                </c:pt>
                <c:pt idx="181">
                  <c:v>44073</c:v>
                </c:pt>
                <c:pt idx="182">
                  <c:v>44074</c:v>
                </c:pt>
                <c:pt idx="183">
                  <c:v>44075</c:v>
                </c:pt>
                <c:pt idx="184">
                  <c:v>44076</c:v>
                </c:pt>
                <c:pt idx="185">
                  <c:v>44077</c:v>
                </c:pt>
                <c:pt idx="186">
                  <c:v>44078</c:v>
                </c:pt>
                <c:pt idx="187">
                  <c:v>44079</c:v>
                </c:pt>
                <c:pt idx="188">
                  <c:v>44080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44086</c:v>
                </c:pt>
                <c:pt idx="195">
                  <c:v>44087</c:v>
                </c:pt>
                <c:pt idx="196">
                  <c:v>44088</c:v>
                </c:pt>
                <c:pt idx="197">
                  <c:v>44089</c:v>
                </c:pt>
                <c:pt idx="198">
                  <c:v>44090</c:v>
                </c:pt>
                <c:pt idx="199">
                  <c:v>44091</c:v>
                </c:pt>
                <c:pt idx="200">
                  <c:v>44092</c:v>
                </c:pt>
                <c:pt idx="201">
                  <c:v>44093</c:v>
                </c:pt>
                <c:pt idx="202">
                  <c:v>44094</c:v>
                </c:pt>
                <c:pt idx="203">
                  <c:v>44095</c:v>
                </c:pt>
                <c:pt idx="204">
                  <c:v>44096</c:v>
                </c:pt>
                <c:pt idx="205">
                  <c:v>44097</c:v>
                </c:pt>
                <c:pt idx="206">
                  <c:v>44098</c:v>
                </c:pt>
                <c:pt idx="207">
                  <c:v>44099</c:v>
                </c:pt>
                <c:pt idx="208">
                  <c:v>44100</c:v>
                </c:pt>
                <c:pt idx="209">
                  <c:v>44101</c:v>
                </c:pt>
                <c:pt idx="210">
                  <c:v>44102</c:v>
                </c:pt>
                <c:pt idx="211">
                  <c:v>44103</c:v>
                </c:pt>
                <c:pt idx="212">
                  <c:v>44104</c:v>
                </c:pt>
                <c:pt idx="213">
                  <c:v>44105</c:v>
                </c:pt>
                <c:pt idx="214">
                  <c:v>44106</c:v>
                </c:pt>
                <c:pt idx="215">
                  <c:v>44107</c:v>
                </c:pt>
                <c:pt idx="216">
                  <c:v>44108</c:v>
                </c:pt>
                <c:pt idx="217">
                  <c:v>44109</c:v>
                </c:pt>
                <c:pt idx="218">
                  <c:v>44110</c:v>
                </c:pt>
                <c:pt idx="219">
                  <c:v>44111</c:v>
                </c:pt>
                <c:pt idx="220">
                  <c:v>44112</c:v>
                </c:pt>
                <c:pt idx="221">
                  <c:v>44113</c:v>
                </c:pt>
                <c:pt idx="222">
                  <c:v>44114</c:v>
                </c:pt>
                <c:pt idx="223">
                  <c:v>44115</c:v>
                </c:pt>
                <c:pt idx="224">
                  <c:v>44116</c:v>
                </c:pt>
                <c:pt idx="225">
                  <c:v>44117</c:v>
                </c:pt>
                <c:pt idx="226">
                  <c:v>44118</c:v>
                </c:pt>
                <c:pt idx="227">
                  <c:v>44119</c:v>
                </c:pt>
                <c:pt idx="228">
                  <c:v>44120</c:v>
                </c:pt>
                <c:pt idx="229">
                  <c:v>44121</c:v>
                </c:pt>
                <c:pt idx="230">
                  <c:v>44122</c:v>
                </c:pt>
                <c:pt idx="231">
                  <c:v>44123</c:v>
                </c:pt>
                <c:pt idx="232">
                  <c:v>44124</c:v>
                </c:pt>
                <c:pt idx="233">
                  <c:v>44125</c:v>
                </c:pt>
                <c:pt idx="234">
                  <c:v>44126</c:v>
                </c:pt>
                <c:pt idx="235">
                  <c:v>44127</c:v>
                </c:pt>
                <c:pt idx="236">
                  <c:v>44128</c:v>
                </c:pt>
                <c:pt idx="237">
                  <c:v>44129</c:v>
                </c:pt>
                <c:pt idx="238">
                  <c:v>44130</c:v>
                </c:pt>
                <c:pt idx="239">
                  <c:v>44131</c:v>
                </c:pt>
                <c:pt idx="240">
                  <c:v>44132</c:v>
                </c:pt>
                <c:pt idx="241">
                  <c:v>44133</c:v>
                </c:pt>
                <c:pt idx="242">
                  <c:v>44134</c:v>
                </c:pt>
                <c:pt idx="243">
                  <c:v>44135</c:v>
                </c:pt>
                <c:pt idx="244">
                  <c:v>44136</c:v>
                </c:pt>
                <c:pt idx="245">
                  <c:v>44137</c:v>
                </c:pt>
                <c:pt idx="246">
                  <c:v>44138</c:v>
                </c:pt>
                <c:pt idx="247">
                  <c:v>44139</c:v>
                </c:pt>
                <c:pt idx="248">
                  <c:v>44140</c:v>
                </c:pt>
                <c:pt idx="249">
                  <c:v>44141</c:v>
                </c:pt>
                <c:pt idx="250">
                  <c:v>44142</c:v>
                </c:pt>
                <c:pt idx="251">
                  <c:v>44143</c:v>
                </c:pt>
                <c:pt idx="252">
                  <c:v>44144</c:v>
                </c:pt>
                <c:pt idx="253">
                  <c:v>44145</c:v>
                </c:pt>
                <c:pt idx="254">
                  <c:v>44146</c:v>
                </c:pt>
                <c:pt idx="255">
                  <c:v>44147</c:v>
                </c:pt>
                <c:pt idx="256">
                  <c:v>44148</c:v>
                </c:pt>
                <c:pt idx="257">
                  <c:v>44149</c:v>
                </c:pt>
                <c:pt idx="258">
                  <c:v>44150</c:v>
                </c:pt>
                <c:pt idx="259">
                  <c:v>44151</c:v>
                </c:pt>
                <c:pt idx="260">
                  <c:v>44152</c:v>
                </c:pt>
                <c:pt idx="261">
                  <c:v>44153</c:v>
                </c:pt>
                <c:pt idx="262">
                  <c:v>44154</c:v>
                </c:pt>
                <c:pt idx="263">
                  <c:v>44155</c:v>
                </c:pt>
                <c:pt idx="264">
                  <c:v>44156</c:v>
                </c:pt>
                <c:pt idx="265">
                  <c:v>44157</c:v>
                </c:pt>
                <c:pt idx="266">
                  <c:v>44158</c:v>
                </c:pt>
                <c:pt idx="267">
                  <c:v>44159</c:v>
                </c:pt>
                <c:pt idx="268">
                  <c:v>44160</c:v>
                </c:pt>
                <c:pt idx="269">
                  <c:v>44161</c:v>
                </c:pt>
                <c:pt idx="270">
                  <c:v>44162</c:v>
                </c:pt>
                <c:pt idx="271">
                  <c:v>44163</c:v>
                </c:pt>
                <c:pt idx="272">
                  <c:v>44164</c:v>
                </c:pt>
                <c:pt idx="273">
                  <c:v>44165</c:v>
                </c:pt>
                <c:pt idx="274">
                  <c:v>44166</c:v>
                </c:pt>
                <c:pt idx="275">
                  <c:v>44167</c:v>
                </c:pt>
                <c:pt idx="276">
                  <c:v>44168</c:v>
                </c:pt>
                <c:pt idx="277">
                  <c:v>44169</c:v>
                </c:pt>
                <c:pt idx="278">
                  <c:v>44170</c:v>
                </c:pt>
                <c:pt idx="279">
                  <c:v>44171</c:v>
                </c:pt>
                <c:pt idx="280">
                  <c:v>44172</c:v>
                </c:pt>
                <c:pt idx="281">
                  <c:v>44173</c:v>
                </c:pt>
                <c:pt idx="282">
                  <c:v>44174</c:v>
                </c:pt>
                <c:pt idx="283">
                  <c:v>44175</c:v>
                </c:pt>
                <c:pt idx="284">
                  <c:v>44176</c:v>
                </c:pt>
                <c:pt idx="285">
                  <c:v>44177</c:v>
                </c:pt>
                <c:pt idx="286">
                  <c:v>44178</c:v>
                </c:pt>
                <c:pt idx="287">
                  <c:v>44179</c:v>
                </c:pt>
                <c:pt idx="288">
                  <c:v>44180</c:v>
                </c:pt>
                <c:pt idx="289">
                  <c:v>44181</c:v>
                </c:pt>
                <c:pt idx="290">
                  <c:v>44182</c:v>
                </c:pt>
                <c:pt idx="291">
                  <c:v>44183</c:v>
                </c:pt>
                <c:pt idx="292">
                  <c:v>44184</c:v>
                </c:pt>
                <c:pt idx="293">
                  <c:v>44185</c:v>
                </c:pt>
                <c:pt idx="294">
                  <c:v>44186</c:v>
                </c:pt>
                <c:pt idx="295">
                  <c:v>44187</c:v>
                </c:pt>
                <c:pt idx="296">
                  <c:v>44188</c:v>
                </c:pt>
                <c:pt idx="297">
                  <c:v>44189</c:v>
                </c:pt>
                <c:pt idx="298">
                  <c:v>44190</c:v>
                </c:pt>
                <c:pt idx="299">
                  <c:v>44191</c:v>
                </c:pt>
                <c:pt idx="300">
                  <c:v>44192</c:v>
                </c:pt>
                <c:pt idx="301">
                  <c:v>44193</c:v>
                </c:pt>
                <c:pt idx="302">
                  <c:v>44194</c:v>
                </c:pt>
                <c:pt idx="303">
                  <c:v>44195</c:v>
                </c:pt>
                <c:pt idx="304">
                  <c:v>44196</c:v>
                </c:pt>
                <c:pt idx="305">
                  <c:v>44197</c:v>
                </c:pt>
                <c:pt idx="306">
                  <c:v>44198</c:v>
                </c:pt>
                <c:pt idx="307">
                  <c:v>44199</c:v>
                </c:pt>
                <c:pt idx="308">
                  <c:v>44200</c:v>
                </c:pt>
                <c:pt idx="309">
                  <c:v>44201</c:v>
                </c:pt>
                <c:pt idx="310">
                  <c:v>44202</c:v>
                </c:pt>
                <c:pt idx="311">
                  <c:v>44203</c:v>
                </c:pt>
                <c:pt idx="312">
                  <c:v>44204</c:v>
                </c:pt>
                <c:pt idx="313">
                  <c:v>44205</c:v>
                </c:pt>
                <c:pt idx="314">
                  <c:v>44206</c:v>
                </c:pt>
                <c:pt idx="315">
                  <c:v>44207</c:v>
                </c:pt>
                <c:pt idx="316">
                  <c:v>44208</c:v>
                </c:pt>
                <c:pt idx="317">
                  <c:v>44209</c:v>
                </c:pt>
                <c:pt idx="318">
                  <c:v>44210</c:v>
                </c:pt>
                <c:pt idx="319">
                  <c:v>44211</c:v>
                </c:pt>
                <c:pt idx="320">
                  <c:v>44212</c:v>
                </c:pt>
                <c:pt idx="321">
                  <c:v>44213</c:v>
                </c:pt>
                <c:pt idx="322">
                  <c:v>44214</c:v>
                </c:pt>
                <c:pt idx="323">
                  <c:v>44215</c:v>
                </c:pt>
                <c:pt idx="324">
                  <c:v>44216</c:v>
                </c:pt>
                <c:pt idx="325">
                  <c:v>44217</c:v>
                </c:pt>
                <c:pt idx="326">
                  <c:v>44218</c:v>
                </c:pt>
                <c:pt idx="327">
                  <c:v>44219</c:v>
                </c:pt>
                <c:pt idx="328">
                  <c:v>44220</c:v>
                </c:pt>
                <c:pt idx="329">
                  <c:v>44221</c:v>
                </c:pt>
                <c:pt idx="330">
                  <c:v>44222</c:v>
                </c:pt>
                <c:pt idx="331">
                  <c:v>44223</c:v>
                </c:pt>
                <c:pt idx="332">
                  <c:v>44224</c:v>
                </c:pt>
                <c:pt idx="333">
                  <c:v>44225</c:v>
                </c:pt>
                <c:pt idx="334">
                  <c:v>44226</c:v>
                </c:pt>
                <c:pt idx="335">
                  <c:v>44227</c:v>
                </c:pt>
                <c:pt idx="336">
                  <c:v>44228</c:v>
                </c:pt>
                <c:pt idx="337">
                  <c:v>44229</c:v>
                </c:pt>
                <c:pt idx="338">
                  <c:v>44230</c:v>
                </c:pt>
                <c:pt idx="339">
                  <c:v>44231</c:v>
                </c:pt>
                <c:pt idx="340">
                  <c:v>44232</c:v>
                </c:pt>
                <c:pt idx="341">
                  <c:v>44233</c:v>
                </c:pt>
                <c:pt idx="342">
                  <c:v>44234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44240</c:v>
                </c:pt>
                <c:pt idx="349">
                  <c:v>44241</c:v>
                </c:pt>
                <c:pt idx="350">
                  <c:v>44242</c:v>
                </c:pt>
                <c:pt idx="351">
                  <c:v>44243</c:v>
                </c:pt>
                <c:pt idx="352">
                  <c:v>44244</c:v>
                </c:pt>
                <c:pt idx="353">
                  <c:v>44245</c:v>
                </c:pt>
                <c:pt idx="354">
                  <c:v>44246</c:v>
                </c:pt>
                <c:pt idx="355">
                  <c:v>44247</c:v>
                </c:pt>
                <c:pt idx="356">
                  <c:v>44248</c:v>
                </c:pt>
                <c:pt idx="357">
                  <c:v>44249</c:v>
                </c:pt>
                <c:pt idx="358">
                  <c:v>44250</c:v>
                </c:pt>
                <c:pt idx="359">
                  <c:v>44251</c:v>
                </c:pt>
                <c:pt idx="360">
                  <c:v>44252</c:v>
                </c:pt>
                <c:pt idx="361">
                  <c:v>44253</c:v>
                </c:pt>
                <c:pt idx="362">
                  <c:v>44254</c:v>
                </c:pt>
                <c:pt idx="363">
                  <c:v>44255</c:v>
                </c:pt>
                <c:pt idx="364">
                  <c:v>44256</c:v>
                </c:pt>
                <c:pt idx="365">
                  <c:v>44257</c:v>
                </c:pt>
                <c:pt idx="366">
                  <c:v>44258</c:v>
                </c:pt>
                <c:pt idx="367">
                  <c:v>44259</c:v>
                </c:pt>
                <c:pt idx="368">
                  <c:v>44260</c:v>
                </c:pt>
                <c:pt idx="369">
                  <c:v>44261</c:v>
                </c:pt>
                <c:pt idx="370">
                  <c:v>44262</c:v>
                </c:pt>
                <c:pt idx="371">
                  <c:v>44263</c:v>
                </c:pt>
                <c:pt idx="372">
                  <c:v>44264</c:v>
                </c:pt>
                <c:pt idx="373">
                  <c:v>44265</c:v>
                </c:pt>
                <c:pt idx="374">
                  <c:v>44266</c:v>
                </c:pt>
                <c:pt idx="375">
                  <c:v>44267</c:v>
                </c:pt>
                <c:pt idx="376">
                  <c:v>44268</c:v>
                </c:pt>
                <c:pt idx="377">
                  <c:v>44269</c:v>
                </c:pt>
                <c:pt idx="378">
                  <c:v>44270</c:v>
                </c:pt>
                <c:pt idx="379">
                  <c:v>44271</c:v>
                </c:pt>
                <c:pt idx="380">
                  <c:v>44272</c:v>
                </c:pt>
                <c:pt idx="381">
                  <c:v>44273</c:v>
                </c:pt>
                <c:pt idx="382">
                  <c:v>44274</c:v>
                </c:pt>
                <c:pt idx="383">
                  <c:v>44275</c:v>
                </c:pt>
                <c:pt idx="384">
                  <c:v>44276</c:v>
                </c:pt>
                <c:pt idx="385">
                  <c:v>44277</c:v>
                </c:pt>
                <c:pt idx="386">
                  <c:v>44278</c:v>
                </c:pt>
                <c:pt idx="387">
                  <c:v>44279</c:v>
                </c:pt>
                <c:pt idx="388">
                  <c:v>44280</c:v>
                </c:pt>
                <c:pt idx="389">
                  <c:v>44281</c:v>
                </c:pt>
                <c:pt idx="390">
                  <c:v>44282</c:v>
                </c:pt>
                <c:pt idx="391">
                  <c:v>44283</c:v>
                </c:pt>
                <c:pt idx="392">
                  <c:v>44284</c:v>
                </c:pt>
                <c:pt idx="393">
                  <c:v>44285</c:v>
                </c:pt>
                <c:pt idx="394">
                  <c:v>44286</c:v>
                </c:pt>
                <c:pt idx="395">
                  <c:v>44287</c:v>
                </c:pt>
                <c:pt idx="396">
                  <c:v>44288</c:v>
                </c:pt>
                <c:pt idx="397">
                  <c:v>44289</c:v>
                </c:pt>
                <c:pt idx="398">
                  <c:v>44290</c:v>
                </c:pt>
                <c:pt idx="399">
                  <c:v>44291</c:v>
                </c:pt>
                <c:pt idx="400">
                  <c:v>44292</c:v>
                </c:pt>
                <c:pt idx="401">
                  <c:v>44293</c:v>
                </c:pt>
                <c:pt idx="402">
                  <c:v>44294</c:v>
                </c:pt>
                <c:pt idx="403">
                  <c:v>44295</c:v>
                </c:pt>
                <c:pt idx="404">
                  <c:v>44296</c:v>
                </c:pt>
                <c:pt idx="405">
                  <c:v>44297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44303</c:v>
                </c:pt>
                <c:pt idx="412">
                  <c:v>44304</c:v>
                </c:pt>
                <c:pt idx="413">
                  <c:v>44305</c:v>
                </c:pt>
                <c:pt idx="414">
                  <c:v>44306</c:v>
                </c:pt>
                <c:pt idx="415">
                  <c:v>44307</c:v>
                </c:pt>
                <c:pt idx="416">
                  <c:v>44308</c:v>
                </c:pt>
                <c:pt idx="417">
                  <c:v>44309</c:v>
                </c:pt>
                <c:pt idx="418">
                  <c:v>44310</c:v>
                </c:pt>
                <c:pt idx="419">
                  <c:v>44311</c:v>
                </c:pt>
                <c:pt idx="420">
                  <c:v>44312</c:v>
                </c:pt>
                <c:pt idx="421">
                  <c:v>44313</c:v>
                </c:pt>
                <c:pt idx="422">
                  <c:v>44314</c:v>
                </c:pt>
                <c:pt idx="423">
                  <c:v>44315</c:v>
                </c:pt>
                <c:pt idx="424">
                  <c:v>44316</c:v>
                </c:pt>
                <c:pt idx="425">
                  <c:v>44317</c:v>
                </c:pt>
                <c:pt idx="426">
                  <c:v>44318</c:v>
                </c:pt>
                <c:pt idx="427">
                  <c:v>44319</c:v>
                </c:pt>
                <c:pt idx="428">
                  <c:v>44320</c:v>
                </c:pt>
                <c:pt idx="429">
                  <c:v>44321</c:v>
                </c:pt>
                <c:pt idx="430">
                  <c:v>44322</c:v>
                </c:pt>
                <c:pt idx="431">
                  <c:v>44323</c:v>
                </c:pt>
                <c:pt idx="432">
                  <c:v>44324</c:v>
                </c:pt>
                <c:pt idx="433">
                  <c:v>44325</c:v>
                </c:pt>
                <c:pt idx="434">
                  <c:v>44326</c:v>
                </c:pt>
                <c:pt idx="435">
                  <c:v>44327</c:v>
                </c:pt>
                <c:pt idx="436">
                  <c:v>44328</c:v>
                </c:pt>
                <c:pt idx="437">
                  <c:v>44329</c:v>
                </c:pt>
                <c:pt idx="438">
                  <c:v>44330</c:v>
                </c:pt>
                <c:pt idx="439">
                  <c:v>44331</c:v>
                </c:pt>
                <c:pt idx="440">
                  <c:v>44332</c:v>
                </c:pt>
                <c:pt idx="441">
                  <c:v>44333</c:v>
                </c:pt>
                <c:pt idx="442">
                  <c:v>44334</c:v>
                </c:pt>
                <c:pt idx="443">
                  <c:v>44335</c:v>
                </c:pt>
                <c:pt idx="444">
                  <c:v>44336</c:v>
                </c:pt>
                <c:pt idx="445">
                  <c:v>44337</c:v>
                </c:pt>
                <c:pt idx="446">
                  <c:v>44338</c:v>
                </c:pt>
                <c:pt idx="447">
                  <c:v>44339</c:v>
                </c:pt>
                <c:pt idx="448">
                  <c:v>44340</c:v>
                </c:pt>
                <c:pt idx="449">
                  <c:v>44341</c:v>
                </c:pt>
                <c:pt idx="450">
                  <c:v>44342</c:v>
                </c:pt>
                <c:pt idx="451">
                  <c:v>44343</c:v>
                </c:pt>
                <c:pt idx="452">
                  <c:v>44344</c:v>
                </c:pt>
                <c:pt idx="453">
                  <c:v>44345</c:v>
                </c:pt>
                <c:pt idx="454">
                  <c:v>44346</c:v>
                </c:pt>
                <c:pt idx="455">
                  <c:v>44347</c:v>
                </c:pt>
                <c:pt idx="456">
                  <c:v>44348</c:v>
                </c:pt>
                <c:pt idx="457">
                  <c:v>44349</c:v>
                </c:pt>
                <c:pt idx="458">
                  <c:v>44350</c:v>
                </c:pt>
                <c:pt idx="459">
                  <c:v>44351</c:v>
                </c:pt>
                <c:pt idx="460">
                  <c:v>44352</c:v>
                </c:pt>
                <c:pt idx="461">
                  <c:v>44353</c:v>
                </c:pt>
                <c:pt idx="462">
                  <c:v>44354</c:v>
                </c:pt>
                <c:pt idx="463">
                  <c:v>44355</c:v>
                </c:pt>
                <c:pt idx="464">
                  <c:v>44356</c:v>
                </c:pt>
                <c:pt idx="465">
                  <c:v>44357</c:v>
                </c:pt>
                <c:pt idx="466">
                  <c:v>44358</c:v>
                </c:pt>
                <c:pt idx="467">
                  <c:v>44359</c:v>
                </c:pt>
                <c:pt idx="468">
                  <c:v>44360</c:v>
                </c:pt>
                <c:pt idx="469">
                  <c:v>44361</c:v>
                </c:pt>
                <c:pt idx="470">
                  <c:v>44362</c:v>
                </c:pt>
                <c:pt idx="471">
                  <c:v>44363</c:v>
                </c:pt>
                <c:pt idx="472">
                  <c:v>44364</c:v>
                </c:pt>
                <c:pt idx="473">
                  <c:v>44365</c:v>
                </c:pt>
                <c:pt idx="474">
                  <c:v>44366</c:v>
                </c:pt>
                <c:pt idx="475">
                  <c:v>44367</c:v>
                </c:pt>
                <c:pt idx="476">
                  <c:v>44368</c:v>
                </c:pt>
                <c:pt idx="477">
                  <c:v>44369</c:v>
                </c:pt>
                <c:pt idx="478">
                  <c:v>44370</c:v>
                </c:pt>
                <c:pt idx="479">
                  <c:v>44371</c:v>
                </c:pt>
                <c:pt idx="480">
                  <c:v>44372</c:v>
                </c:pt>
                <c:pt idx="481">
                  <c:v>44373</c:v>
                </c:pt>
                <c:pt idx="482">
                  <c:v>44374</c:v>
                </c:pt>
                <c:pt idx="483">
                  <c:v>44375</c:v>
                </c:pt>
                <c:pt idx="484">
                  <c:v>44376</c:v>
                </c:pt>
                <c:pt idx="485">
                  <c:v>44377</c:v>
                </c:pt>
                <c:pt idx="486">
                  <c:v>44378</c:v>
                </c:pt>
                <c:pt idx="487">
                  <c:v>44379</c:v>
                </c:pt>
                <c:pt idx="488">
                  <c:v>44380</c:v>
                </c:pt>
                <c:pt idx="489">
                  <c:v>44381</c:v>
                </c:pt>
                <c:pt idx="490">
                  <c:v>44382</c:v>
                </c:pt>
                <c:pt idx="491">
                  <c:v>44383</c:v>
                </c:pt>
                <c:pt idx="492">
                  <c:v>44384</c:v>
                </c:pt>
                <c:pt idx="493">
                  <c:v>44385</c:v>
                </c:pt>
                <c:pt idx="494">
                  <c:v>44386</c:v>
                </c:pt>
                <c:pt idx="495">
                  <c:v>44387</c:v>
                </c:pt>
                <c:pt idx="496">
                  <c:v>44388</c:v>
                </c:pt>
                <c:pt idx="497">
                  <c:v>44389</c:v>
                </c:pt>
                <c:pt idx="498">
                  <c:v>44390</c:v>
                </c:pt>
                <c:pt idx="499">
                  <c:v>44391</c:v>
                </c:pt>
                <c:pt idx="500">
                  <c:v>44392</c:v>
                </c:pt>
                <c:pt idx="501">
                  <c:v>44393</c:v>
                </c:pt>
                <c:pt idx="502">
                  <c:v>44394</c:v>
                </c:pt>
                <c:pt idx="503">
                  <c:v>44395</c:v>
                </c:pt>
                <c:pt idx="504">
                  <c:v>44396</c:v>
                </c:pt>
                <c:pt idx="505">
                  <c:v>44397</c:v>
                </c:pt>
                <c:pt idx="506">
                  <c:v>44398</c:v>
                </c:pt>
                <c:pt idx="507">
                  <c:v>44399</c:v>
                </c:pt>
                <c:pt idx="508">
                  <c:v>44400</c:v>
                </c:pt>
                <c:pt idx="509">
                  <c:v>44401</c:v>
                </c:pt>
                <c:pt idx="510">
                  <c:v>44402</c:v>
                </c:pt>
                <c:pt idx="511">
                  <c:v>44403</c:v>
                </c:pt>
                <c:pt idx="512">
                  <c:v>44404</c:v>
                </c:pt>
                <c:pt idx="513">
                  <c:v>44405</c:v>
                </c:pt>
                <c:pt idx="514">
                  <c:v>44406</c:v>
                </c:pt>
                <c:pt idx="515">
                  <c:v>44407</c:v>
                </c:pt>
                <c:pt idx="516">
                  <c:v>44408</c:v>
                </c:pt>
                <c:pt idx="517">
                  <c:v>44409</c:v>
                </c:pt>
                <c:pt idx="518">
                  <c:v>44410</c:v>
                </c:pt>
                <c:pt idx="519">
                  <c:v>44411</c:v>
                </c:pt>
                <c:pt idx="520">
                  <c:v>44412</c:v>
                </c:pt>
                <c:pt idx="521">
                  <c:v>44413</c:v>
                </c:pt>
                <c:pt idx="522">
                  <c:v>44414</c:v>
                </c:pt>
                <c:pt idx="523">
                  <c:v>44415</c:v>
                </c:pt>
                <c:pt idx="524">
                  <c:v>44416</c:v>
                </c:pt>
                <c:pt idx="525">
                  <c:v>44417</c:v>
                </c:pt>
                <c:pt idx="526">
                  <c:v>44418</c:v>
                </c:pt>
                <c:pt idx="527">
                  <c:v>44419</c:v>
                </c:pt>
                <c:pt idx="528">
                  <c:v>44420</c:v>
                </c:pt>
                <c:pt idx="529">
                  <c:v>44421</c:v>
                </c:pt>
                <c:pt idx="530">
                  <c:v>44422</c:v>
                </c:pt>
                <c:pt idx="531">
                  <c:v>44423</c:v>
                </c:pt>
                <c:pt idx="532">
                  <c:v>44424</c:v>
                </c:pt>
                <c:pt idx="533">
                  <c:v>44425</c:v>
                </c:pt>
                <c:pt idx="534">
                  <c:v>44426</c:v>
                </c:pt>
                <c:pt idx="535">
                  <c:v>44427</c:v>
                </c:pt>
                <c:pt idx="536">
                  <c:v>44428</c:v>
                </c:pt>
                <c:pt idx="537">
                  <c:v>44429</c:v>
                </c:pt>
                <c:pt idx="538">
                  <c:v>44430</c:v>
                </c:pt>
                <c:pt idx="539">
                  <c:v>44431</c:v>
                </c:pt>
                <c:pt idx="540">
                  <c:v>44432</c:v>
                </c:pt>
                <c:pt idx="541">
                  <c:v>44433</c:v>
                </c:pt>
                <c:pt idx="542">
                  <c:v>44434</c:v>
                </c:pt>
                <c:pt idx="543">
                  <c:v>44435</c:v>
                </c:pt>
                <c:pt idx="544">
                  <c:v>44436</c:v>
                </c:pt>
                <c:pt idx="545">
                  <c:v>44437</c:v>
                </c:pt>
                <c:pt idx="546">
                  <c:v>44438</c:v>
                </c:pt>
                <c:pt idx="547">
                  <c:v>44439</c:v>
                </c:pt>
                <c:pt idx="548">
                  <c:v>44440</c:v>
                </c:pt>
                <c:pt idx="549">
                  <c:v>44441</c:v>
                </c:pt>
                <c:pt idx="550">
                  <c:v>44442</c:v>
                </c:pt>
                <c:pt idx="551">
                  <c:v>44443</c:v>
                </c:pt>
                <c:pt idx="552">
                  <c:v>44444</c:v>
                </c:pt>
                <c:pt idx="553">
                  <c:v>44445</c:v>
                </c:pt>
                <c:pt idx="554">
                  <c:v>44446</c:v>
                </c:pt>
                <c:pt idx="555">
                  <c:v>44447</c:v>
                </c:pt>
                <c:pt idx="556">
                  <c:v>44448</c:v>
                </c:pt>
                <c:pt idx="557">
                  <c:v>44449</c:v>
                </c:pt>
                <c:pt idx="558">
                  <c:v>44450</c:v>
                </c:pt>
                <c:pt idx="559">
                  <c:v>44451</c:v>
                </c:pt>
                <c:pt idx="560">
                  <c:v>44452</c:v>
                </c:pt>
                <c:pt idx="561">
                  <c:v>44453</c:v>
                </c:pt>
                <c:pt idx="562">
                  <c:v>44454</c:v>
                </c:pt>
                <c:pt idx="563">
                  <c:v>44455</c:v>
                </c:pt>
                <c:pt idx="564">
                  <c:v>44456</c:v>
                </c:pt>
                <c:pt idx="565">
                  <c:v>44457</c:v>
                </c:pt>
                <c:pt idx="566">
                  <c:v>44458</c:v>
                </c:pt>
                <c:pt idx="567">
                  <c:v>44459</c:v>
                </c:pt>
                <c:pt idx="568">
                  <c:v>44460</c:v>
                </c:pt>
                <c:pt idx="569">
                  <c:v>44461</c:v>
                </c:pt>
                <c:pt idx="570">
                  <c:v>44462</c:v>
                </c:pt>
                <c:pt idx="571">
                  <c:v>44463</c:v>
                </c:pt>
                <c:pt idx="572">
                  <c:v>44464</c:v>
                </c:pt>
                <c:pt idx="573">
                  <c:v>44465</c:v>
                </c:pt>
                <c:pt idx="574">
                  <c:v>44466</c:v>
                </c:pt>
                <c:pt idx="575">
                  <c:v>44467</c:v>
                </c:pt>
                <c:pt idx="576">
                  <c:v>44468</c:v>
                </c:pt>
                <c:pt idx="577">
                  <c:v>44469</c:v>
                </c:pt>
                <c:pt idx="578">
                  <c:v>44470</c:v>
                </c:pt>
                <c:pt idx="579">
                  <c:v>44471</c:v>
                </c:pt>
                <c:pt idx="580">
                  <c:v>44472</c:v>
                </c:pt>
                <c:pt idx="581">
                  <c:v>44473</c:v>
                </c:pt>
                <c:pt idx="582">
                  <c:v>44474</c:v>
                </c:pt>
                <c:pt idx="583">
                  <c:v>44475</c:v>
                </c:pt>
                <c:pt idx="584">
                  <c:v>44476</c:v>
                </c:pt>
                <c:pt idx="585">
                  <c:v>44477</c:v>
                </c:pt>
                <c:pt idx="586">
                  <c:v>44478</c:v>
                </c:pt>
                <c:pt idx="587">
                  <c:v>44479</c:v>
                </c:pt>
                <c:pt idx="588">
                  <c:v>44480</c:v>
                </c:pt>
                <c:pt idx="589">
                  <c:v>44481</c:v>
                </c:pt>
                <c:pt idx="590">
                  <c:v>44482</c:v>
                </c:pt>
                <c:pt idx="591">
                  <c:v>44483</c:v>
                </c:pt>
                <c:pt idx="592">
                  <c:v>44484</c:v>
                </c:pt>
                <c:pt idx="593">
                  <c:v>44485</c:v>
                </c:pt>
                <c:pt idx="594">
                  <c:v>44486</c:v>
                </c:pt>
                <c:pt idx="595">
                  <c:v>44487</c:v>
                </c:pt>
                <c:pt idx="596">
                  <c:v>44488</c:v>
                </c:pt>
                <c:pt idx="597">
                  <c:v>44489</c:v>
                </c:pt>
                <c:pt idx="598">
                  <c:v>44490</c:v>
                </c:pt>
                <c:pt idx="599">
                  <c:v>44491</c:v>
                </c:pt>
                <c:pt idx="600">
                  <c:v>44492</c:v>
                </c:pt>
                <c:pt idx="601">
                  <c:v>44493</c:v>
                </c:pt>
                <c:pt idx="602">
                  <c:v>44494</c:v>
                </c:pt>
                <c:pt idx="603">
                  <c:v>44495</c:v>
                </c:pt>
                <c:pt idx="604">
                  <c:v>44496</c:v>
                </c:pt>
                <c:pt idx="605">
                  <c:v>44497</c:v>
                </c:pt>
                <c:pt idx="606">
                  <c:v>44498</c:v>
                </c:pt>
                <c:pt idx="607">
                  <c:v>44499</c:v>
                </c:pt>
                <c:pt idx="608">
                  <c:v>44500</c:v>
                </c:pt>
              </c:numCache>
            </c:numRef>
          </c:cat>
          <c:val>
            <c:numRef>
              <c:f>США!$U$3:$U$611</c:f>
              <c:numCache>
                <c:formatCode>General</c:formatCode>
                <c:ptCount val="609"/>
                <c:pt idx="298">
                  <c:v>4.2549386244546703</c:v>
                </c:pt>
                <c:pt idx="299">
                  <c:v>8.2082188686145532</c:v>
                </c:pt>
                <c:pt idx="300">
                  <c:v>5.8604289800396829</c:v>
                </c:pt>
                <c:pt idx="301">
                  <c:v>6.3865804590205126</c:v>
                </c:pt>
                <c:pt idx="302">
                  <c:v>9.2039089084132844</c:v>
                </c:pt>
                <c:pt idx="303">
                  <c:v>7.5411978013656498</c:v>
                </c:pt>
                <c:pt idx="304">
                  <c:v>7.5411978013656498</c:v>
                </c:pt>
                <c:pt idx="305">
                  <c:v>7.5411978013656498</c:v>
                </c:pt>
                <c:pt idx="306">
                  <c:v>9.6289701117391786</c:v>
                </c:pt>
                <c:pt idx="307">
                  <c:v>9.6289701117391786</c:v>
                </c:pt>
                <c:pt idx="308">
                  <c:v>10.283007184336338</c:v>
                </c:pt>
                <c:pt idx="309">
                  <c:v>8.6189115681060766</c:v>
                </c:pt>
                <c:pt idx="310">
                  <c:v>10.604196430448296</c:v>
                </c:pt>
                <c:pt idx="311">
                  <c:v>13.190109235241872</c:v>
                </c:pt>
                <c:pt idx="312">
                  <c:v>16.435318559100775</c:v>
                </c:pt>
                <c:pt idx="313">
                  <c:v>10.394266004567362</c:v>
                </c:pt>
                <c:pt idx="314">
                  <c:v>10.394266004567362</c:v>
                </c:pt>
                <c:pt idx="315">
                  <c:v>18.674251413191318</c:v>
                </c:pt>
                <c:pt idx="316">
                  <c:v>18.955403861750682</c:v>
                </c:pt>
                <c:pt idx="317">
                  <c:v>20.985719041045044</c:v>
                </c:pt>
                <c:pt idx="318">
                  <c:v>22.074365365050753</c:v>
                </c:pt>
                <c:pt idx="319">
                  <c:v>23.599756799143091</c:v>
                </c:pt>
                <c:pt idx="320">
                  <c:v>23.599756799143091</c:v>
                </c:pt>
                <c:pt idx="321">
                  <c:v>23.599756799143091</c:v>
                </c:pt>
                <c:pt idx="322">
                  <c:v>13.895145210108979</c:v>
                </c:pt>
                <c:pt idx="323">
                  <c:v>26.932291507057666</c:v>
                </c:pt>
                <c:pt idx="324">
                  <c:v>26.368226426008583</c:v>
                </c:pt>
                <c:pt idx="325">
                  <c:v>27.003766793610964</c:v>
                </c:pt>
                <c:pt idx="326">
                  <c:v>28.824717169678273</c:v>
                </c:pt>
                <c:pt idx="327">
                  <c:v>34.86097037378287</c:v>
                </c:pt>
                <c:pt idx="328">
                  <c:v>40.393371983089061</c:v>
                </c:pt>
                <c:pt idx="329">
                  <c:v>44.131496123416504</c:v>
                </c:pt>
                <c:pt idx="330">
                  <c:v>33.065312616686057</c:v>
                </c:pt>
                <c:pt idx="331">
                  <c:v>34.306081887133296</c:v>
                </c:pt>
                <c:pt idx="332">
                  <c:v>36.500845521446259</c:v>
                </c:pt>
                <c:pt idx="333">
                  <c:v>37.047025951864839</c:v>
                </c:pt>
                <c:pt idx="334">
                  <c:v>38.158052360280024</c:v>
                </c:pt>
                <c:pt idx="335">
                  <c:v>39.148871291552062</c:v>
                </c:pt>
                <c:pt idx="336">
                  <c:v>40.05013189560497</c:v>
                </c:pt>
                <c:pt idx="337">
                  <c:v>39.002071107547408</c:v>
                </c:pt>
                <c:pt idx="338">
                  <c:v>38.941937821523766</c:v>
                </c:pt>
                <c:pt idx="339">
                  <c:v>38.031910066335719</c:v>
                </c:pt>
                <c:pt idx="340">
                  <c:v>37.713316774941198</c:v>
                </c:pt>
                <c:pt idx="341">
                  <c:v>39.931532644067261</c:v>
                </c:pt>
                <c:pt idx="342">
                  <c:v>42.580571469672542</c:v>
                </c:pt>
                <c:pt idx="343">
                  <c:v>43.034660934123281</c:v>
                </c:pt>
                <c:pt idx="344">
                  <c:v>44.005991210223961</c:v>
                </c:pt>
                <c:pt idx="345">
                  <c:v>45.974636635987132</c:v>
                </c:pt>
                <c:pt idx="346">
                  <c:v>47.219192201363697</c:v>
                </c:pt>
                <c:pt idx="347">
                  <c:v>48.927820048925518</c:v>
                </c:pt>
                <c:pt idx="348">
                  <c:v>48.980895714969407</c:v>
                </c:pt>
                <c:pt idx="349">
                  <c:v>49.274255482297576</c:v>
                </c:pt>
                <c:pt idx="350">
                  <c:v>44.180781273466486</c:v>
                </c:pt>
                <c:pt idx="351">
                  <c:v>50.712604343661184</c:v>
                </c:pt>
                <c:pt idx="352">
                  <c:v>48.592291846431259</c:v>
                </c:pt>
                <c:pt idx="353">
                  <c:v>47.89851767186677</c:v>
                </c:pt>
                <c:pt idx="354">
                  <c:v>47.168222846545817</c:v>
                </c:pt>
                <c:pt idx="355">
                  <c:v>44.944274771718497</c:v>
                </c:pt>
                <c:pt idx="356">
                  <c:v>43.081358571585</c:v>
                </c:pt>
                <c:pt idx="357">
                  <c:v>47.668980401006202</c:v>
                </c:pt>
                <c:pt idx="358">
                  <c:v>41.415899551495009</c:v>
                </c:pt>
                <c:pt idx="359">
                  <c:v>42.983607158013783</c:v>
                </c:pt>
                <c:pt idx="360">
                  <c:v>44.47461380002774</c:v>
                </c:pt>
                <c:pt idx="361">
                  <c:v>45.878839575317009</c:v>
                </c:pt>
                <c:pt idx="362">
                  <c:v>48.612650040906338</c:v>
                </c:pt>
                <c:pt idx="363">
                  <c:v>51.266386911390491</c:v>
                </c:pt>
                <c:pt idx="364">
                  <c:v>53.70254900803716</c:v>
                </c:pt>
                <c:pt idx="365">
                  <c:v>57.404443751064242</c:v>
                </c:pt>
                <c:pt idx="366">
                  <c:v>59.413708481292204</c:v>
                </c:pt>
                <c:pt idx="367">
                  <c:v>60.355866980072271</c:v>
                </c:pt>
                <c:pt idx="368">
                  <c:v>61.433500546585663</c:v>
                </c:pt>
                <c:pt idx="369">
                  <c:v>63.764005175700554</c:v>
                </c:pt>
                <c:pt idx="370">
                  <c:v>63.804544279938305</c:v>
                </c:pt>
                <c:pt idx="371">
                  <c:v>64.117401144566983</c:v>
                </c:pt>
                <c:pt idx="372">
                  <c:v>63.573440994118123</c:v>
                </c:pt>
                <c:pt idx="373">
                  <c:v>64.079204731171799</c:v>
                </c:pt>
                <c:pt idx="374">
                  <c:v>65.979650416496668</c:v>
                </c:pt>
                <c:pt idx="375">
                  <c:v>68.043185374044995</c:v>
                </c:pt>
                <c:pt idx="376">
                  <c:v>75.097711313457694</c:v>
                </c:pt>
                <c:pt idx="377">
                  <c:v>70.527758860373353</c:v>
                </c:pt>
                <c:pt idx="378">
                  <c:v>71.724363132107584</c:v>
                </c:pt>
                <c:pt idx="379">
                  <c:v>71.949134821055992</c:v>
                </c:pt>
                <c:pt idx="380">
                  <c:v>73.093376786660571</c:v>
                </c:pt>
                <c:pt idx="381">
                  <c:v>73.978863272373559</c:v>
                </c:pt>
                <c:pt idx="382">
                  <c:v>72.54242655326523</c:v>
                </c:pt>
                <c:pt idx="383">
                  <c:v>66.431097494519577</c:v>
                </c:pt>
                <c:pt idx="384">
                  <c:v>73.535748575833921</c:v>
                </c:pt>
                <c:pt idx="385">
                  <c:v>73.564190108981975</c:v>
                </c:pt>
                <c:pt idx="386">
                  <c:v>73.780718058803316</c:v>
                </c:pt>
                <c:pt idx="387">
                  <c:v>73.599435998234924</c:v>
                </c:pt>
                <c:pt idx="388">
                  <c:v>74.186421459959874</c:v>
                </c:pt>
                <c:pt idx="389">
                  <c:v>77.544628682657248</c:v>
                </c:pt>
                <c:pt idx="390">
                  <c:v>79.099533800301273</c:v>
                </c:pt>
                <c:pt idx="391">
                  <c:v>80.121204492597229</c:v>
                </c:pt>
                <c:pt idx="392">
                  <c:v>81.479627496115995</c:v>
                </c:pt>
                <c:pt idx="393">
                  <c:v>81.826670762787742</c:v>
                </c:pt>
                <c:pt idx="394">
                  <c:v>83.574710690344148</c:v>
                </c:pt>
                <c:pt idx="395">
                  <c:v>85.797818773319804</c:v>
                </c:pt>
                <c:pt idx="396">
                  <c:v>88.3121634281393</c:v>
                </c:pt>
                <c:pt idx="397">
                  <c:v>90.785335819033847</c:v>
                </c:pt>
                <c:pt idx="398">
                  <c:v>91.137237531038551</c:v>
                </c:pt>
                <c:pt idx="399">
                  <c:v>90.225086580366153</c:v>
                </c:pt>
                <c:pt idx="400">
                  <c:v>88.599005871754102</c:v>
                </c:pt>
                <c:pt idx="401">
                  <c:v>89.500764561427602</c:v>
                </c:pt>
                <c:pt idx="402">
                  <c:v>89.690497193287527</c:v>
                </c:pt>
                <c:pt idx="403">
                  <c:v>89.618764421794779</c:v>
                </c:pt>
                <c:pt idx="404">
                  <c:v>91.931776959285216</c:v>
                </c:pt>
                <c:pt idx="405">
                  <c:v>92.835498443988968</c:v>
                </c:pt>
                <c:pt idx="406">
                  <c:v>94.991892601258911</c:v>
                </c:pt>
                <c:pt idx="407">
                  <c:v>100</c:v>
                </c:pt>
                <c:pt idx="408">
                  <c:v>98.414884723148404</c:v>
                </c:pt>
                <c:pt idx="409">
                  <c:v>98.930458214288763</c:v>
                </c:pt>
                <c:pt idx="410">
                  <c:v>98.963458497184519</c:v>
                </c:pt>
                <c:pt idx="411">
                  <c:v>94.569591974169114</c:v>
                </c:pt>
                <c:pt idx="412">
                  <c:v>94.381665957949934</c:v>
                </c:pt>
                <c:pt idx="413">
                  <c:v>92.395996978730821</c:v>
                </c:pt>
                <c:pt idx="414">
                  <c:v>89.087497012541562</c:v>
                </c:pt>
                <c:pt idx="415">
                  <c:v>89.31803467570785</c:v>
                </c:pt>
                <c:pt idx="416">
                  <c:v>87.083107611904865</c:v>
                </c:pt>
                <c:pt idx="417">
                  <c:v>84.58720900930517</c:v>
                </c:pt>
                <c:pt idx="418">
                  <c:v>83.444313563302003</c:v>
                </c:pt>
                <c:pt idx="419">
                  <c:v>81.274884758605353</c:v>
                </c:pt>
                <c:pt idx="420">
                  <c:v>80.99017817366861</c:v>
                </c:pt>
                <c:pt idx="421">
                  <c:v>80.282246548498819</c:v>
                </c:pt>
                <c:pt idx="422">
                  <c:v>78.881165466322528</c:v>
                </c:pt>
                <c:pt idx="423">
                  <c:v>77.721828973775629</c:v>
                </c:pt>
                <c:pt idx="424">
                  <c:v>75.293015750564805</c:v>
                </c:pt>
                <c:pt idx="425">
                  <c:v>75.232080462270744</c:v>
                </c:pt>
                <c:pt idx="426">
                  <c:v>71.462880844496567</c:v>
                </c:pt>
                <c:pt idx="427">
                  <c:v>67.586626586814248</c:v>
                </c:pt>
                <c:pt idx="428">
                  <c:v>64.841377036209906</c:v>
                </c:pt>
                <c:pt idx="429">
                  <c:v>63.009544755652286</c:v>
                </c:pt>
                <c:pt idx="430">
                  <c:v>61.683509980665001</c:v>
                </c:pt>
                <c:pt idx="431">
                  <c:v>61.710512130790875</c:v>
                </c:pt>
                <c:pt idx="432">
                  <c:v>58.604137842071907</c:v>
                </c:pt>
                <c:pt idx="433">
                  <c:v>59.624732162899669</c:v>
                </c:pt>
                <c:pt idx="434">
                  <c:v>62.552707378159191</c:v>
                </c:pt>
                <c:pt idx="435">
                  <c:v>64.850376345897004</c:v>
                </c:pt>
                <c:pt idx="436">
                  <c:v>63.797271385664921</c:v>
                </c:pt>
                <c:pt idx="437">
                  <c:v>61.72350456757178</c:v>
                </c:pt>
                <c:pt idx="438">
                  <c:v>57.656926728988154</c:v>
                </c:pt>
                <c:pt idx="439">
                  <c:v>56.92163416320308</c:v>
                </c:pt>
                <c:pt idx="440">
                  <c:v>55.753602277618917</c:v>
                </c:pt>
                <c:pt idx="441">
                  <c:v>54.082474367796387</c:v>
                </c:pt>
                <c:pt idx="442">
                  <c:v>52.352369743645461</c:v>
                </c:pt>
                <c:pt idx="443">
                  <c:v>53.224792034479684</c:v>
                </c:pt>
                <c:pt idx="444">
                  <c:v>54.032851532579912</c:v>
                </c:pt>
                <c:pt idx="445">
                  <c:v>55.535217059381857</c:v>
                </c:pt>
                <c:pt idx="446">
                  <c:v>55.333433288142622</c:v>
                </c:pt>
                <c:pt idx="447">
                  <c:v>54.009260002635642</c:v>
                </c:pt>
                <c:pt idx="448">
                  <c:v>52.674660687613112</c:v>
                </c:pt>
                <c:pt idx="449">
                  <c:v>51.723511321275105</c:v>
                </c:pt>
                <c:pt idx="450">
                  <c:v>50.324084896414654</c:v>
                </c:pt>
                <c:pt idx="451">
                  <c:v>47.813505431201584</c:v>
                </c:pt>
                <c:pt idx="452">
                  <c:v>44.339864755402395</c:v>
                </c:pt>
                <c:pt idx="453">
                  <c:v>41.21374432657263</c:v>
                </c:pt>
                <c:pt idx="454">
                  <c:v>38.868677024652619</c:v>
                </c:pt>
                <c:pt idx="455">
                  <c:v>33.928706050381109</c:v>
                </c:pt>
                <c:pt idx="456">
                  <c:v>36.366024718723033</c:v>
                </c:pt>
                <c:pt idx="457">
                  <c:v>32.504679261141483</c:v>
                </c:pt>
                <c:pt idx="458">
                  <c:v>29.53192277174011</c:v>
                </c:pt>
                <c:pt idx="459">
                  <c:v>29.635013832006528</c:v>
                </c:pt>
                <c:pt idx="460">
                  <c:v>27.705717170269221</c:v>
                </c:pt>
                <c:pt idx="461">
                  <c:v>28.322195210222951</c:v>
                </c:pt>
                <c:pt idx="462">
                  <c:v>33.443777488100189</c:v>
                </c:pt>
                <c:pt idx="463">
                  <c:v>31.739986980548405</c:v>
                </c:pt>
                <c:pt idx="464">
                  <c:v>33.095611418249845</c:v>
                </c:pt>
                <c:pt idx="465">
                  <c:v>33.627912988325463</c:v>
                </c:pt>
                <c:pt idx="466">
                  <c:v>31.190598541048125</c:v>
                </c:pt>
                <c:pt idx="467">
                  <c:v>33.11002213273003</c:v>
                </c:pt>
                <c:pt idx="468">
                  <c:v>32.434520946737507</c:v>
                </c:pt>
                <c:pt idx="469">
                  <c:v>32.898597449987349</c:v>
                </c:pt>
                <c:pt idx="470">
                  <c:v>33.612366807472945</c:v>
                </c:pt>
                <c:pt idx="471">
                  <c:v>34.45103746591596</c:v>
                </c:pt>
                <c:pt idx="472">
                  <c:v>39.178942155628455</c:v>
                </c:pt>
                <c:pt idx="473">
                  <c:v>40.264654839750236</c:v>
                </c:pt>
                <c:pt idx="474">
                  <c:v>38.010977807077602</c:v>
                </c:pt>
                <c:pt idx="475">
                  <c:v>36.486303953964054</c:v>
                </c:pt>
                <c:pt idx="476">
                  <c:v>33.475633862494433</c:v>
                </c:pt>
                <c:pt idx="477">
                  <c:v>30.970668413174348</c:v>
                </c:pt>
                <c:pt idx="478">
                  <c:v>29.365452426787112</c:v>
                </c:pt>
                <c:pt idx="479">
                  <c:v>24.135283262558744</c:v>
                </c:pt>
                <c:pt idx="480">
                  <c:v>21.741027895074126</c:v>
                </c:pt>
                <c:pt idx="481">
                  <c:v>21.127719874620876</c:v>
                </c:pt>
                <c:pt idx="482">
                  <c:v>22.628789534596397</c:v>
                </c:pt>
                <c:pt idx="483">
                  <c:v>24.642279550470132</c:v>
                </c:pt>
                <c:pt idx="484">
                  <c:v>25.026704565072901</c:v>
                </c:pt>
                <c:pt idx="485">
                  <c:v>28.06785496388331</c:v>
                </c:pt>
                <c:pt idx="486">
                  <c:v>31.510664983981485</c:v>
                </c:pt>
                <c:pt idx="487">
                  <c:v>32.122685579737471</c:v>
                </c:pt>
                <c:pt idx="488">
                  <c:v>33.124584805535136</c:v>
                </c:pt>
                <c:pt idx="489">
                  <c:v>30.716370377480523</c:v>
                </c:pt>
                <c:pt idx="490">
                  <c:v>28.703137846546237</c:v>
                </c:pt>
                <c:pt idx="491">
                  <c:v>27.431082045423217</c:v>
                </c:pt>
                <c:pt idx="492">
                  <c:v>24.584624029355648</c:v>
                </c:pt>
                <c:pt idx="493">
                  <c:v>20.32064810563265</c:v>
                </c:pt>
                <c:pt idx="494">
                  <c:v>17.546707979069936</c:v>
                </c:pt>
                <c:pt idx="495">
                  <c:v>15.174106672886829</c:v>
                </c:pt>
                <c:pt idx="496">
                  <c:v>14.973783389992683</c:v>
                </c:pt>
                <c:pt idx="497">
                  <c:v>14.294310182229268</c:v>
                </c:pt>
                <c:pt idx="498">
                  <c:v>13.890561133973806</c:v>
                </c:pt>
                <c:pt idx="499">
                  <c:v>13.262508934938452</c:v>
                </c:pt>
                <c:pt idx="500">
                  <c:v>13.036943685848788</c:v>
                </c:pt>
                <c:pt idx="501">
                  <c:v>15.355173459161582</c:v>
                </c:pt>
                <c:pt idx="502">
                  <c:v>15.508376998135892</c:v>
                </c:pt>
                <c:pt idx="503">
                  <c:v>15.148176673164574</c:v>
                </c:pt>
                <c:pt idx="504">
                  <c:v>15.392804249902895</c:v>
                </c:pt>
                <c:pt idx="505">
                  <c:v>14.981140705557699</c:v>
                </c:pt>
                <c:pt idx="506">
                  <c:v>15.259519914687219</c:v>
                </c:pt>
                <c:pt idx="507">
                  <c:v>15.655134971494729</c:v>
                </c:pt>
                <c:pt idx="508">
                  <c:v>15.870206654035554</c:v>
                </c:pt>
                <c:pt idx="509">
                  <c:v>16.042257246364883</c:v>
                </c:pt>
                <c:pt idx="510">
                  <c:v>17.21607621148986</c:v>
                </c:pt>
                <c:pt idx="511">
                  <c:v>16.734904396686197</c:v>
                </c:pt>
                <c:pt idx="512">
                  <c:v>17.374602512901053</c:v>
                </c:pt>
                <c:pt idx="513">
                  <c:v>17.976066226139487</c:v>
                </c:pt>
                <c:pt idx="514">
                  <c:v>18.18362863479037</c:v>
                </c:pt>
                <c:pt idx="515">
                  <c:v>19.267437618786037</c:v>
                </c:pt>
                <c:pt idx="516">
                  <c:v>19.418982279379939</c:v>
                </c:pt>
                <c:pt idx="517">
                  <c:v>19.5760354292523</c:v>
                </c:pt>
                <c:pt idx="518">
                  <c:v>19.89089729955705</c:v>
                </c:pt>
                <c:pt idx="519">
                  <c:v>20.132827616027992</c:v>
                </c:pt>
                <c:pt idx="520">
                  <c:v>20.011873010453975</c:v>
                </c:pt>
                <c:pt idx="521">
                  <c:v>20.661368217561776</c:v>
                </c:pt>
                <c:pt idx="522">
                  <c:v>20.51000506274486</c:v>
                </c:pt>
                <c:pt idx="523">
                  <c:v>21.049275610444031</c:v>
                </c:pt>
                <c:pt idx="524">
                  <c:v>20.870044987262094</c:v>
                </c:pt>
                <c:pt idx="525">
                  <c:v>21.142594906204991</c:v>
                </c:pt>
                <c:pt idx="526">
                  <c:v>21.838922824841102</c:v>
                </c:pt>
                <c:pt idx="527">
                  <c:v>21.540371148078069</c:v>
                </c:pt>
                <c:pt idx="528">
                  <c:v>20.655674001441749</c:v>
                </c:pt>
                <c:pt idx="529">
                  <c:v>21.065100381558914</c:v>
                </c:pt>
                <c:pt idx="530">
                  <c:v>21.703181830039174</c:v>
                </c:pt>
                <c:pt idx="531">
                  <c:v>21.243499455018352</c:v>
                </c:pt>
                <c:pt idx="532">
                  <c:v>22.620187004979929</c:v>
                </c:pt>
                <c:pt idx="533">
                  <c:v>22.557584396176292</c:v>
                </c:pt>
                <c:pt idx="534">
                  <c:v>22.769650680735307</c:v>
                </c:pt>
                <c:pt idx="535">
                  <c:v>24.328046618787976</c:v>
                </c:pt>
                <c:pt idx="536">
                  <c:v>24.719976686216107</c:v>
                </c:pt>
                <c:pt idx="537">
                  <c:v>24.970716364467993</c:v>
                </c:pt>
                <c:pt idx="538">
                  <c:v>26.272353386175997</c:v>
                </c:pt>
                <c:pt idx="539">
                  <c:v>25.22395069188736</c:v>
                </c:pt>
                <c:pt idx="540">
                  <c:v>25.414172967238716</c:v>
                </c:pt>
                <c:pt idx="541">
                  <c:v>26.351540557719133</c:v>
                </c:pt>
                <c:pt idx="542">
                  <c:v>25.935461779822013</c:v>
                </c:pt>
                <c:pt idx="543">
                  <c:v>26.188316211429076</c:v>
                </c:pt>
                <c:pt idx="544">
                  <c:v>26.285860792835809</c:v>
                </c:pt>
                <c:pt idx="545">
                  <c:v>26.195770611479457</c:v>
                </c:pt>
                <c:pt idx="546">
                  <c:v>26.546790120986689</c:v>
                </c:pt>
                <c:pt idx="547">
                  <c:v>26.576814553352698</c:v>
                </c:pt>
                <c:pt idx="548">
                  <c:v>27.172799324764746</c:v>
                </c:pt>
                <c:pt idx="549">
                  <c:v>26.79929842529809</c:v>
                </c:pt>
                <c:pt idx="550">
                  <c:v>28.189641119179818</c:v>
                </c:pt>
                <c:pt idx="551">
                  <c:v>27.762169687978062</c:v>
                </c:pt>
                <c:pt idx="552">
                  <c:v>23.744290271467641</c:v>
                </c:pt>
                <c:pt idx="553">
                  <c:v>20.81834538827167</c:v>
                </c:pt>
                <c:pt idx="554">
                  <c:v>24.411898066693329</c:v>
                </c:pt>
                <c:pt idx="555">
                  <c:v>23.954554161450488</c:v>
                </c:pt>
                <c:pt idx="556">
                  <c:v>23.238851556386713</c:v>
                </c:pt>
                <c:pt idx="557">
                  <c:v>21.328650990814712</c:v>
                </c:pt>
                <c:pt idx="558">
                  <c:v>21.034814243188869</c:v>
                </c:pt>
                <c:pt idx="559">
                  <c:v>24.283695893233407</c:v>
                </c:pt>
                <c:pt idx="560">
                  <c:v>26.773372646640418</c:v>
                </c:pt>
                <c:pt idx="561">
                  <c:v>23.038093503840706</c:v>
                </c:pt>
                <c:pt idx="562">
                  <c:v>22.539062364794027</c:v>
                </c:pt>
                <c:pt idx="563">
                  <c:v>22.86271249155682</c:v>
                </c:pt>
                <c:pt idx="564">
                  <c:v>22.899950723292083</c:v>
                </c:pt>
                <c:pt idx="565">
                  <c:v>22.958665731616442</c:v>
                </c:pt>
                <c:pt idx="566">
                  <c:v>22.557829217921999</c:v>
                </c:pt>
                <c:pt idx="567">
                  <c:v>22.819733611991133</c:v>
                </c:pt>
                <c:pt idx="568">
                  <c:v>22.487936830586648</c:v>
                </c:pt>
                <c:pt idx="569">
                  <c:v>21.944981293508096</c:v>
                </c:pt>
                <c:pt idx="570">
                  <c:v>20.190622432273653</c:v>
                </c:pt>
                <c:pt idx="571">
                  <c:v>19.29968655218633</c:v>
                </c:pt>
                <c:pt idx="572">
                  <c:v>18.831853301459233</c:v>
                </c:pt>
                <c:pt idx="573">
                  <c:v>19.114314280038762</c:v>
                </c:pt>
                <c:pt idx="574">
                  <c:v>18.686830185643267</c:v>
                </c:pt>
                <c:pt idx="575">
                  <c:v>18.453472851336723</c:v>
                </c:pt>
                <c:pt idx="576">
                  <c:v>18.990341613289196</c:v>
                </c:pt>
                <c:pt idx="577">
                  <c:v>21.478004918890981</c:v>
                </c:pt>
                <c:pt idx="578">
                  <c:v>21.906299457686067</c:v>
                </c:pt>
                <c:pt idx="579">
                  <c:v>42.399078355875091</c:v>
                </c:pt>
                <c:pt idx="580">
                  <c:v>40.874691535153069</c:v>
                </c:pt>
                <c:pt idx="581">
                  <c:v>42.664401812254987</c:v>
                </c:pt>
                <c:pt idx="582">
                  <c:v>45.439637805644125</c:v>
                </c:pt>
                <c:pt idx="583">
                  <c:v>46.387376551800529</c:v>
                </c:pt>
                <c:pt idx="584">
                  <c:v>46.869616295943231</c:v>
                </c:pt>
                <c:pt idx="585">
                  <c:v>48.096992128474355</c:v>
                </c:pt>
                <c:pt idx="586">
                  <c:v>26.370277863395039</c:v>
                </c:pt>
                <c:pt idx="587">
                  <c:v>26.029063886909913</c:v>
                </c:pt>
                <c:pt idx="588">
                  <c:v>25.340899507173827</c:v>
                </c:pt>
                <c:pt idx="589">
                  <c:v>24.194082692174728</c:v>
                </c:pt>
                <c:pt idx="590">
                  <c:v>23.28705189283933</c:v>
                </c:pt>
                <c:pt idx="591">
                  <c:v>22.552037917316607</c:v>
                </c:pt>
                <c:pt idx="592">
                  <c:v>21.905712729709279</c:v>
                </c:pt>
                <c:pt idx="593">
                  <c:v>21.714464735664695</c:v>
                </c:pt>
                <c:pt idx="594">
                  <c:v>21.535673103199205</c:v>
                </c:pt>
                <c:pt idx="595">
                  <c:v>21.41737776831134</c:v>
                </c:pt>
                <c:pt idx="596">
                  <c:v>20.980265425606142</c:v>
                </c:pt>
                <c:pt idx="597">
                  <c:v>20.654340145034094</c:v>
                </c:pt>
                <c:pt idx="598">
                  <c:v>20.380743402075058</c:v>
                </c:pt>
                <c:pt idx="599">
                  <c:v>21.636847800145766</c:v>
                </c:pt>
                <c:pt idx="600">
                  <c:v>22.971430230909963</c:v>
                </c:pt>
                <c:pt idx="601">
                  <c:v>23.777666229111112</c:v>
                </c:pt>
                <c:pt idx="602">
                  <c:v>26.480519407061994</c:v>
                </c:pt>
                <c:pt idx="603">
                  <c:v>29.310743208750303</c:v>
                </c:pt>
                <c:pt idx="604">
                  <c:v>32.328259866970619</c:v>
                </c:pt>
                <c:pt idx="605">
                  <c:v>35.12375274928489</c:v>
                </c:pt>
                <c:pt idx="606">
                  <c:v>36.503044696093063</c:v>
                </c:pt>
                <c:pt idx="607">
                  <c:v>36.356514660221613</c:v>
                </c:pt>
                <c:pt idx="608">
                  <c:v>36.151632627579779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445184"/>
        <c:axId val="366965504"/>
      </c:lineChart>
      <c:dateAx>
        <c:axId val="3544451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366965504"/>
        <c:crosses val="autoZero"/>
        <c:auto val="1"/>
        <c:lblOffset val="100"/>
        <c:baseTimeUnit val="days"/>
      </c:dateAx>
      <c:valAx>
        <c:axId val="36696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4445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702028998832529"/>
          <c:y val="2.505530096316292E-2"/>
          <c:w val="0.19934928980736044"/>
          <c:h val="0.446262696943508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84586761414617E-2"/>
          <c:y val="0.1432079690899116"/>
          <c:w val="0.90245964359555975"/>
          <c:h val="0.6158293107724679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США!$A$3:$A$611</c:f>
              <c:numCache>
                <c:formatCode>m/d/yyyy</c:formatCode>
                <c:ptCount val="609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  <c:pt idx="153">
                  <c:v>44045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44051</c:v>
                </c:pt>
                <c:pt idx="160">
                  <c:v>44052</c:v>
                </c:pt>
                <c:pt idx="161">
                  <c:v>44053</c:v>
                </c:pt>
                <c:pt idx="162">
                  <c:v>44054</c:v>
                </c:pt>
                <c:pt idx="163">
                  <c:v>44055</c:v>
                </c:pt>
                <c:pt idx="164">
                  <c:v>44056</c:v>
                </c:pt>
                <c:pt idx="165">
                  <c:v>44057</c:v>
                </c:pt>
                <c:pt idx="166">
                  <c:v>44058</c:v>
                </c:pt>
                <c:pt idx="167">
                  <c:v>44059</c:v>
                </c:pt>
                <c:pt idx="168">
                  <c:v>44060</c:v>
                </c:pt>
                <c:pt idx="169">
                  <c:v>44061</c:v>
                </c:pt>
                <c:pt idx="170">
                  <c:v>44062</c:v>
                </c:pt>
                <c:pt idx="171">
                  <c:v>44063</c:v>
                </c:pt>
                <c:pt idx="172">
                  <c:v>44064</c:v>
                </c:pt>
                <c:pt idx="173">
                  <c:v>44065</c:v>
                </c:pt>
                <c:pt idx="174">
                  <c:v>44066</c:v>
                </c:pt>
                <c:pt idx="175">
                  <c:v>44067</c:v>
                </c:pt>
                <c:pt idx="176">
                  <c:v>44068</c:v>
                </c:pt>
                <c:pt idx="177">
                  <c:v>44069</c:v>
                </c:pt>
                <c:pt idx="178">
                  <c:v>44070</c:v>
                </c:pt>
                <c:pt idx="179">
                  <c:v>44071</c:v>
                </c:pt>
                <c:pt idx="180">
                  <c:v>44072</c:v>
                </c:pt>
                <c:pt idx="181">
                  <c:v>44073</c:v>
                </c:pt>
                <c:pt idx="182">
                  <c:v>44074</c:v>
                </c:pt>
                <c:pt idx="183">
                  <c:v>44075</c:v>
                </c:pt>
                <c:pt idx="184">
                  <c:v>44076</c:v>
                </c:pt>
                <c:pt idx="185">
                  <c:v>44077</c:v>
                </c:pt>
                <c:pt idx="186">
                  <c:v>44078</c:v>
                </c:pt>
                <c:pt idx="187">
                  <c:v>44079</c:v>
                </c:pt>
                <c:pt idx="188">
                  <c:v>44080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44086</c:v>
                </c:pt>
                <c:pt idx="195">
                  <c:v>44087</c:v>
                </c:pt>
                <c:pt idx="196">
                  <c:v>44088</c:v>
                </c:pt>
                <c:pt idx="197">
                  <c:v>44089</c:v>
                </c:pt>
                <c:pt idx="198">
                  <c:v>44090</c:v>
                </c:pt>
                <c:pt idx="199">
                  <c:v>44091</c:v>
                </c:pt>
                <c:pt idx="200">
                  <c:v>44092</c:v>
                </c:pt>
                <c:pt idx="201">
                  <c:v>44093</c:v>
                </c:pt>
                <c:pt idx="202">
                  <c:v>44094</c:v>
                </c:pt>
                <c:pt idx="203">
                  <c:v>44095</c:v>
                </c:pt>
                <c:pt idx="204">
                  <c:v>44096</c:v>
                </c:pt>
                <c:pt idx="205">
                  <c:v>44097</c:v>
                </c:pt>
                <c:pt idx="206">
                  <c:v>44098</c:v>
                </c:pt>
                <c:pt idx="207">
                  <c:v>44099</c:v>
                </c:pt>
                <c:pt idx="208">
                  <c:v>44100</c:v>
                </c:pt>
                <c:pt idx="209">
                  <c:v>44101</c:v>
                </c:pt>
                <c:pt idx="210">
                  <c:v>44102</c:v>
                </c:pt>
                <c:pt idx="211">
                  <c:v>44103</c:v>
                </c:pt>
                <c:pt idx="212">
                  <c:v>44104</c:v>
                </c:pt>
                <c:pt idx="213">
                  <c:v>44105</c:v>
                </c:pt>
                <c:pt idx="214">
                  <c:v>44106</c:v>
                </c:pt>
                <c:pt idx="215">
                  <c:v>44107</c:v>
                </c:pt>
                <c:pt idx="216">
                  <c:v>44108</c:v>
                </c:pt>
                <c:pt idx="217">
                  <c:v>44109</c:v>
                </c:pt>
                <c:pt idx="218">
                  <c:v>44110</c:v>
                </c:pt>
                <c:pt idx="219">
                  <c:v>44111</c:v>
                </c:pt>
                <c:pt idx="220">
                  <c:v>44112</c:v>
                </c:pt>
                <c:pt idx="221">
                  <c:v>44113</c:v>
                </c:pt>
                <c:pt idx="222">
                  <c:v>44114</c:v>
                </c:pt>
                <c:pt idx="223">
                  <c:v>44115</c:v>
                </c:pt>
                <c:pt idx="224">
                  <c:v>44116</c:v>
                </c:pt>
                <c:pt idx="225">
                  <c:v>44117</c:v>
                </c:pt>
                <c:pt idx="226">
                  <c:v>44118</c:v>
                </c:pt>
                <c:pt idx="227">
                  <c:v>44119</c:v>
                </c:pt>
                <c:pt idx="228">
                  <c:v>44120</c:v>
                </c:pt>
                <c:pt idx="229">
                  <c:v>44121</c:v>
                </c:pt>
                <c:pt idx="230">
                  <c:v>44122</c:v>
                </c:pt>
                <c:pt idx="231">
                  <c:v>44123</c:v>
                </c:pt>
                <c:pt idx="232">
                  <c:v>44124</c:v>
                </c:pt>
                <c:pt idx="233">
                  <c:v>44125</c:v>
                </c:pt>
                <c:pt idx="234">
                  <c:v>44126</c:v>
                </c:pt>
                <c:pt idx="235">
                  <c:v>44127</c:v>
                </c:pt>
                <c:pt idx="236">
                  <c:v>44128</c:v>
                </c:pt>
                <c:pt idx="237">
                  <c:v>44129</c:v>
                </c:pt>
                <c:pt idx="238">
                  <c:v>44130</c:v>
                </c:pt>
                <c:pt idx="239">
                  <c:v>44131</c:v>
                </c:pt>
                <c:pt idx="240">
                  <c:v>44132</c:v>
                </c:pt>
                <c:pt idx="241">
                  <c:v>44133</c:v>
                </c:pt>
                <c:pt idx="242">
                  <c:v>44134</c:v>
                </c:pt>
                <c:pt idx="243">
                  <c:v>44135</c:v>
                </c:pt>
                <c:pt idx="244">
                  <c:v>44136</c:v>
                </c:pt>
                <c:pt idx="245">
                  <c:v>44137</c:v>
                </c:pt>
                <c:pt idx="246">
                  <c:v>44138</c:v>
                </c:pt>
                <c:pt idx="247">
                  <c:v>44139</c:v>
                </c:pt>
                <c:pt idx="248">
                  <c:v>44140</c:v>
                </c:pt>
                <c:pt idx="249">
                  <c:v>44141</c:v>
                </c:pt>
                <c:pt idx="250">
                  <c:v>44142</c:v>
                </c:pt>
                <c:pt idx="251">
                  <c:v>44143</c:v>
                </c:pt>
                <c:pt idx="252">
                  <c:v>44144</c:v>
                </c:pt>
                <c:pt idx="253">
                  <c:v>44145</c:v>
                </c:pt>
                <c:pt idx="254">
                  <c:v>44146</c:v>
                </c:pt>
                <c:pt idx="255">
                  <c:v>44147</c:v>
                </c:pt>
                <c:pt idx="256">
                  <c:v>44148</c:v>
                </c:pt>
                <c:pt idx="257">
                  <c:v>44149</c:v>
                </c:pt>
                <c:pt idx="258">
                  <c:v>44150</c:v>
                </c:pt>
                <c:pt idx="259">
                  <c:v>44151</c:v>
                </c:pt>
                <c:pt idx="260">
                  <c:v>44152</c:v>
                </c:pt>
                <c:pt idx="261">
                  <c:v>44153</c:v>
                </c:pt>
                <c:pt idx="262">
                  <c:v>44154</c:v>
                </c:pt>
                <c:pt idx="263">
                  <c:v>44155</c:v>
                </c:pt>
                <c:pt idx="264">
                  <c:v>44156</c:v>
                </c:pt>
                <c:pt idx="265">
                  <c:v>44157</c:v>
                </c:pt>
                <c:pt idx="266">
                  <c:v>44158</c:v>
                </c:pt>
                <c:pt idx="267">
                  <c:v>44159</c:v>
                </c:pt>
                <c:pt idx="268">
                  <c:v>44160</c:v>
                </c:pt>
                <c:pt idx="269">
                  <c:v>44161</c:v>
                </c:pt>
                <c:pt idx="270">
                  <c:v>44162</c:v>
                </c:pt>
                <c:pt idx="271">
                  <c:v>44163</c:v>
                </c:pt>
                <c:pt idx="272">
                  <c:v>44164</c:v>
                </c:pt>
                <c:pt idx="273">
                  <c:v>44165</c:v>
                </c:pt>
                <c:pt idx="274">
                  <c:v>44166</c:v>
                </c:pt>
                <c:pt idx="275">
                  <c:v>44167</c:v>
                </c:pt>
                <c:pt idx="276">
                  <c:v>44168</c:v>
                </c:pt>
                <c:pt idx="277">
                  <c:v>44169</c:v>
                </c:pt>
                <c:pt idx="278">
                  <c:v>44170</c:v>
                </c:pt>
                <c:pt idx="279">
                  <c:v>44171</c:v>
                </c:pt>
                <c:pt idx="280">
                  <c:v>44172</c:v>
                </c:pt>
                <c:pt idx="281">
                  <c:v>44173</c:v>
                </c:pt>
                <c:pt idx="282">
                  <c:v>44174</c:v>
                </c:pt>
                <c:pt idx="283">
                  <c:v>44175</c:v>
                </c:pt>
                <c:pt idx="284">
                  <c:v>44176</c:v>
                </c:pt>
                <c:pt idx="285">
                  <c:v>44177</c:v>
                </c:pt>
                <c:pt idx="286">
                  <c:v>44178</c:v>
                </c:pt>
                <c:pt idx="287">
                  <c:v>44179</c:v>
                </c:pt>
                <c:pt idx="288">
                  <c:v>44180</c:v>
                </c:pt>
                <c:pt idx="289">
                  <c:v>44181</c:v>
                </c:pt>
                <c:pt idx="290">
                  <c:v>44182</c:v>
                </c:pt>
                <c:pt idx="291">
                  <c:v>44183</c:v>
                </c:pt>
                <c:pt idx="292">
                  <c:v>44184</c:v>
                </c:pt>
                <c:pt idx="293">
                  <c:v>44185</c:v>
                </c:pt>
                <c:pt idx="294">
                  <c:v>44186</c:v>
                </c:pt>
                <c:pt idx="295">
                  <c:v>44187</c:v>
                </c:pt>
                <c:pt idx="296">
                  <c:v>44188</c:v>
                </c:pt>
                <c:pt idx="297">
                  <c:v>44189</c:v>
                </c:pt>
                <c:pt idx="298">
                  <c:v>44190</c:v>
                </c:pt>
                <c:pt idx="299">
                  <c:v>44191</c:v>
                </c:pt>
                <c:pt idx="300">
                  <c:v>44192</c:v>
                </c:pt>
                <c:pt idx="301">
                  <c:v>44193</c:v>
                </c:pt>
                <c:pt idx="302">
                  <c:v>44194</c:v>
                </c:pt>
                <c:pt idx="303">
                  <c:v>44195</c:v>
                </c:pt>
                <c:pt idx="304">
                  <c:v>44196</c:v>
                </c:pt>
                <c:pt idx="305">
                  <c:v>44197</c:v>
                </c:pt>
                <c:pt idx="306">
                  <c:v>44198</c:v>
                </c:pt>
                <c:pt idx="307">
                  <c:v>44199</c:v>
                </c:pt>
                <c:pt idx="308">
                  <c:v>44200</c:v>
                </c:pt>
                <c:pt idx="309">
                  <c:v>44201</c:v>
                </c:pt>
                <c:pt idx="310">
                  <c:v>44202</c:v>
                </c:pt>
                <c:pt idx="311">
                  <c:v>44203</c:v>
                </c:pt>
                <c:pt idx="312">
                  <c:v>44204</c:v>
                </c:pt>
                <c:pt idx="313">
                  <c:v>44205</c:v>
                </c:pt>
                <c:pt idx="314">
                  <c:v>44206</c:v>
                </c:pt>
                <c:pt idx="315">
                  <c:v>44207</c:v>
                </c:pt>
                <c:pt idx="316">
                  <c:v>44208</c:v>
                </c:pt>
                <c:pt idx="317">
                  <c:v>44209</c:v>
                </c:pt>
                <c:pt idx="318">
                  <c:v>44210</c:v>
                </c:pt>
                <c:pt idx="319">
                  <c:v>44211</c:v>
                </c:pt>
                <c:pt idx="320">
                  <c:v>44212</c:v>
                </c:pt>
                <c:pt idx="321">
                  <c:v>44213</c:v>
                </c:pt>
                <c:pt idx="322">
                  <c:v>44214</c:v>
                </c:pt>
                <c:pt idx="323">
                  <c:v>44215</c:v>
                </c:pt>
                <c:pt idx="324">
                  <c:v>44216</c:v>
                </c:pt>
                <c:pt idx="325">
                  <c:v>44217</c:v>
                </c:pt>
                <c:pt idx="326">
                  <c:v>44218</c:v>
                </c:pt>
                <c:pt idx="327">
                  <c:v>44219</c:v>
                </c:pt>
                <c:pt idx="328">
                  <c:v>44220</c:v>
                </c:pt>
                <c:pt idx="329">
                  <c:v>44221</c:v>
                </c:pt>
                <c:pt idx="330">
                  <c:v>44222</c:v>
                </c:pt>
                <c:pt idx="331">
                  <c:v>44223</c:v>
                </c:pt>
                <c:pt idx="332">
                  <c:v>44224</c:v>
                </c:pt>
                <c:pt idx="333">
                  <c:v>44225</c:v>
                </c:pt>
                <c:pt idx="334">
                  <c:v>44226</c:v>
                </c:pt>
                <c:pt idx="335">
                  <c:v>44227</c:v>
                </c:pt>
                <c:pt idx="336">
                  <c:v>44228</c:v>
                </c:pt>
                <c:pt idx="337">
                  <c:v>44229</c:v>
                </c:pt>
                <c:pt idx="338">
                  <c:v>44230</c:v>
                </c:pt>
                <c:pt idx="339">
                  <c:v>44231</c:v>
                </c:pt>
                <c:pt idx="340">
                  <c:v>44232</c:v>
                </c:pt>
                <c:pt idx="341">
                  <c:v>44233</c:v>
                </c:pt>
                <c:pt idx="342">
                  <c:v>44234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44240</c:v>
                </c:pt>
                <c:pt idx="349">
                  <c:v>44241</c:v>
                </c:pt>
                <c:pt idx="350">
                  <c:v>44242</c:v>
                </c:pt>
                <c:pt idx="351">
                  <c:v>44243</c:v>
                </c:pt>
                <c:pt idx="352">
                  <c:v>44244</c:v>
                </c:pt>
                <c:pt idx="353">
                  <c:v>44245</c:v>
                </c:pt>
                <c:pt idx="354">
                  <c:v>44246</c:v>
                </c:pt>
                <c:pt idx="355">
                  <c:v>44247</c:v>
                </c:pt>
                <c:pt idx="356">
                  <c:v>44248</c:v>
                </c:pt>
                <c:pt idx="357">
                  <c:v>44249</c:v>
                </c:pt>
                <c:pt idx="358">
                  <c:v>44250</c:v>
                </c:pt>
                <c:pt idx="359">
                  <c:v>44251</c:v>
                </c:pt>
                <c:pt idx="360">
                  <c:v>44252</c:v>
                </c:pt>
                <c:pt idx="361">
                  <c:v>44253</c:v>
                </c:pt>
                <c:pt idx="362">
                  <c:v>44254</c:v>
                </c:pt>
                <c:pt idx="363">
                  <c:v>44255</c:v>
                </c:pt>
                <c:pt idx="364">
                  <c:v>44256</c:v>
                </c:pt>
                <c:pt idx="365">
                  <c:v>44257</c:v>
                </c:pt>
                <c:pt idx="366">
                  <c:v>44258</c:v>
                </c:pt>
                <c:pt idx="367">
                  <c:v>44259</c:v>
                </c:pt>
                <c:pt idx="368">
                  <c:v>44260</c:v>
                </c:pt>
                <c:pt idx="369">
                  <c:v>44261</c:v>
                </c:pt>
                <c:pt idx="370">
                  <c:v>44262</c:v>
                </c:pt>
                <c:pt idx="371">
                  <c:v>44263</c:v>
                </c:pt>
                <c:pt idx="372">
                  <c:v>44264</c:v>
                </c:pt>
                <c:pt idx="373">
                  <c:v>44265</c:v>
                </c:pt>
                <c:pt idx="374">
                  <c:v>44266</c:v>
                </c:pt>
                <c:pt idx="375">
                  <c:v>44267</c:v>
                </c:pt>
                <c:pt idx="376">
                  <c:v>44268</c:v>
                </c:pt>
                <c:pt idx="377">
                  <c:v>44269</c:v>
                </c:pt>
                <c:pt idx="378">
                  <c:v>44270</c:v>
                </c:pt>
                <c:pt idx="379">
                  <c:v>44271</c:v>
                </c:pt>
                <c:pt idx="380">
                  <c:v>44272</c:v>
                </c:pt>
                <c:pt idx="381">
                  <c:v>44273</c:v>
                </c:pt>
                <c:pt idx="382">
                  <c:v>44274</c:v>
                </c:pt>
                <c:pt idx="383">
                  <c:v>44275</c:v>
                </c:pt>
                <c:pt idx="384">
                  <c:v>44276</c:v>
                </c:pt>
                <c:pt idx="385">
                  <c:v>44277</c:v>
                </c:pt>
                <c:pt idx="386">
                  <c:v>44278</c:v>
                </c:pt>
                <c:pt idx="387">
                  <c:v>44279</c:v>
                </c:pt>
                <c:pt idx="388">
                  <c:v>44280</c:v>
                </c:pt>
                <c:pt idx="389">
                  <c:v>44281</c:v>
                </c:pt>
                <c:pt idx="390">
                  <c:v>44282</c:v>
                </c:pt>
                <c:pt idx="391">
                  <c:v>44283</c:v>
                </c:pt>
                <c:pt idx="392">
                  <c:v>44284</c:v>
                </c:pt>
                <c:pt idx="393">
                  <c:v>44285</c:v>
                </c:pt>
                <c:pt idx="394">
                  <c:v>44286</c:v>
                </c:pt>
                <c:pt idx="395">
                  <c:v>44287</c:v>
                </c:pt>
                <c:pt idx="396">
                  <c:v>44288</c:v>
                </c:pt>
                <c:pt idx="397">
                  <c:v>44289</c:v>
                </c:pt>
                <c:pt idx="398">
                  <c:v>44290</c:v>
                </c:pt>
                <c:pt idx="399">
                  <c:v>44291</c:v>
                </c:pt>
                <c:pt idx="400">
                  <c:v>44292</c:v>
                </c:pt>
                <c:pt idx="401">
                  <c:v>44293</c:v>
                </c:pt>
                <c:pt idx="402">
                  <c:v>44294</c:v>
                </c:pt>
                <c:pt idx="403">
                  <c:v>44295</c:v>
                </c:pt>
                <c:pt idx="404">
                  <c:v>44296</c:v>
                </c:pt>
                <c:pt idx="405">
                  <c:v>44297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44303</c:v>
                </c:pt>
                <c:pt idx="412">
                  <c:v>44304</c:v>
                </c:pt>
                <c:pt idx="413">
                  <c:v>44305</c:v>
                </c:pt>
                <c:pt idx="414">
                  <c:v>44306</c:v>
                </c:pt>
                <c:pt idx="415">
                  <c:v>44307</c:v>
                </c:pt>
                <c:pt idx="416">
                  <c:v>44308</c:v>
                </c:pt>
                <c:pt idx="417">
                  <c:v>44309</c:v>
                </c:pt>
                <c:pt idx="418">
                  <c:v>44310</c:v>
                </c:pt>
                <c:pt idx="419">
                  <c:v>44311</c:v>
                </c:pt>
                <c:pt idx="420">
                  <c:v>44312</c:v>
                </c:pt>
                <c:pt idx="421">
                  <c:v>44313</c:v>
                </c:pt>
                <c:pt idx="422">
                  <c:v>44314</c:v>
                </c:pt>
                <c:pt idx="423">
                  <c:v>44315</c:v>
                </c:pt>
                <c:pt idx="424">
                  <c:v>44316</c:v>
                </c:pt>
                <c:pt idx="425">
                  <c:v>44317</c:v>
                </c:pt>
                <c:pt idx="426">
                  <c:v>44318</c:v>
                </c:pt>
                <c:pt idx="427">
                  <c:v>44319</c:v>
                </c:pt>
                <c:pt idx="428">
                  <c:v>44320</c:v>
                </c:pt>
                <c:pt idx="429">
                  <c:v>44321</c:v>
                </c:pt>
                <c:pt idx="430">
                  <c:v>44322</c:v>
                </c:pt>
                <c:pt idx="431">
                  <c:v>44323</c:v>
                </c:pt>
                <c:pt idx="432">
                  <c:v>44324</c:v>
                </c:pt>
                <c:pt idx="433">
                  <c:v>44325</c:v>
                </c:pt>
                <c:pt idx="434">
                  <c:v>44326</c:v>
                </c:pt>
                <c:pt idx="435">
                  <c:v>44327</c:v>
                </c:pt>
                <c:pt idx="436">
                  <c:v>44328</c:v>
                </c:pt>
                <c:pt idx="437">
                  <c:v>44329</c:v>
                </c:pt>
                <c:pt idx="438">
                  <c:v>44330</c:v>
                </c:pt>
                <c:pt idx="439">
                  <c:v>44331</c:v>
                </c:pt>
                <c:pt idx="440">
                  <c:v>44332</c:v>
                </c:pt>
                <c:pt idx="441">
                  <c:v>44333</c:v>
                </c:pt>
                <c:pt idx="442">
                  <c:v>44334</c:v>
                </c:pt>
                <c:pt idx="443">
                  <c:v>44335</c:v>
                </c:pt>
                <c:pt idx="444">
                  <c:v>44336</c:v>
                </c:pt>
                <c:pt idx="445">
                  <c:v>44337</c:v>
                </c:pt>
                <c:pt idx="446">
                  <c:v>44338</c:v>
                </c:pt>
                <c:pt idx="447">
                  <c:v>44339</c:v>
                </c:pt>
                <c:pt idx="448">
                  <c:v>44340</c:v>
                </c:pt>
                <c:pt idx="449">
                  <c:v>44341</c:v>
                </c:pt>
                <c:pt idx="450">
                  <c:v>44342</c:v>
                </c:pt>
                <c:pt idx="451">
                  <c:v>44343</c:v>
                </c:pt>
                <c:pt idx="452">
                  <c:v>44344</c:v>
                </c:pt>
                <c:pt idx="453">
                  <c:v>44345</c:v>
                </c:pt>
                <c:pt idx="454">
                  <c:v>44346</c:v>
                </c:pt>
                <c:pt idx="455">
                  <c:v>44347</c:v>
                </c:pt>
                <c:pt idx="456">
                  <c:v>44348</c:v>
                </c:pt>
                <c:pt idx="457">
                  <c:v>44349</c:v>
                </c:pt>
                <c:pt idx="458">
                  <c:v>44350</c:v>
                </c:pt>
                <c:pt idx="459">
                  <c:v>44351</c:v>
                </c:pt>
                <c:pt idx="460">
                  <c:v>44352</c:v>
                </c:pt>
                <c:pt idx="461">
                  <c:v>44353</c:v>
                </c:pt>
                <c:pt idx="462">
                  <c:v>44354</c:v>
                </c:pt>
                <c:pt idx="463">
                  <c:v>44355</c:v>
                </c:pt>
                <c:pt idx="464">
                  <c:v>44356</c:v>
                </c:pt>
                <c:pt idx="465">
                  <c:v>44357</c:v>
                </c:pt>
                <c:pt idx="466">
                  <c:v>44358</c:v>
                </c:pt>
                <c:pt idx="467">
                  <c:v>44359</c:v>
                </c:pt>
                <c:pt idx="468">
                  <c:v>44360</c:v>
                </c:pt>
                <c:pt idx="469">
                  <c:v>44361</c:v>
                </c:pt>
                <c:pt idx="470">
                  <c:v>44362</c:v>
                </c:pt>
                <c:pt idx="471">
                  <c:v>44363</c:v>
                </c:pt>
                <c:pt idx="472">
                  <c:v>44364</c:v>
                </c:pt>
                <c:pt idx="473">
                  <c:v>44365</c:v>
                </c:pt>
                <c:pt idx="474">
                  <c:v>44366</c:v>
                </c:pt>
                <c:pt idx="475">
                  <c:v>44367</c:v>
                </c:pt>
                <c:pt idx="476">
                  <c:v>44368</c:v>
                </c:pt>
                <c:pt idx="477">
                  <c:v>44369</c:v>
                </c:pt>
                <c:pt idx="478">
                  <c:v>44370</c:v>
                </c:pt>
                <c:pt idx="479">
                  <c:v>44371</c:v>
                </c:pt>
                <c:pt idx="480">
                  <c:v>44372</c:v>
                </c:pt>
                <c:pt idx="481">
                  <c:v>44373</c:v>
                </c:pt>
                <c:pt idx="482">
                  <c:v>44374</c:v>
                </c:pt>
                <c:pt idx="483">
                  <c:v>44375</c:v>
                </c:pt>
                <c:pt idx="484">
                  <c:v>44376</c:v>
                </c:pt>
                <c:pt idx="485">
                  <c:v>44377</c:v>
                </c:pt>
                <c:pt idx="486">
                  <c:v>44378</c:v>
                </c:pt>
                <c:pt idx="487">
                  <c:v>44379</c:v>
                </c:pt>
                <c:pt idx="488">
                  <c:v>44380</c:v>
                </c:pt>
                <c:pt idx="489">
                  <c:v>44381</c:v>
                </c:pt>
                <c:pt idx="490">
                  <c:v>44382</c:v>
                </c:pt>
                <c:pt idx="491">
                  <c:v>44383</c:v>
                </c:pt>
                <c:pt idx="492">
                  <c:v>44384</c:v>
                </c:pt>
                <c:pt idx="493">
                  <c:v>44385</c:v>
                </c:pt>
                <c:pt idx="494">
                  <c:v>44386</c:v>
                </c:pt>
                <c:pt idx="495">
                  <c:v>44387</c:v>
                </c:pt>
                <c:pt idx="496">
                  <c:v>44388</c:v>
                </c:pt>
                <c:pt idx="497">
                  <c:v>44389</c:v>
                </c:pt>
                <c:pt idx="498">
                  <c:v>44390</c:v>
                </c:pt>
                <c:pt idx="499">
                  <c:v>44391</c:v>
                </c:pt>
                <c:pt idx="500">
                  <c:v>44392</c:v>
                </c:pt>
                <c:pt idx="501">
                  <c:v>44393</c:v>
                </c:pt>
                <c:pt idx="502">
                  <c:v>44394</c:v>
                </c:pt>
                <c:pt idx="503">
                  <c:v>44395</c:v>
                </c:pt>
                <c:pt idx="504">
                  <c:v>44396</c:v>
                </c:pt>
                <c:pt idx="505">
                  <c:v>44397</c:v>
                </c:pt>
                <c:pt idx="506">
                  <c:v>44398</c:v>
                </c:pt>
                <c:pt idx="507">
                  <c:v>44399</c:v>
                </c:pt>
                <c:pt idx="508">
                  <c:v>44400</c:v>
                </c:pt>
                <c:pt idx="509">
                  <c:v>44401</c:v>
                </c:pt>
                <c:pt idx="510">
                  <c:v>44402</c:v>
                </c:pt>
                <c:pt idx="511">
                  <c:v>44403</c:v>
                </c:pt>
                <c:pt idx="512">
                  <c:v>44404</c:v>
                </c:pt>
                <c:pt idx="513">
                  <c:v>44405</c:v>
                </c:pt>
                <c:pt idx="514">
                  <c:v>44406</c:v>
                </c:pt>
                <c:pt idx="515">
                  <c:v>44407</c:v>
                </c:pt>
                <c:pt idx="516">
                  <c:v>44408</c:v>
                </c:pt>
                <c:pt idx="517">
                  <c:v>44409</c:v>
                </c:pt>
                <c:pt idx="518">
                  <c:v>44410</c:v>
                </c:pt>
                <c:pt idx="519">
                  <c:v>44411</c:v>
                </c:pt>
                <c:pt idx="520">
                  <c:v>44412</c:v>
                </c:pt>
                <c:pt idx="521">
                  <c:v>44413</c:v>
                </c:pt>
                <c:pt idx="522">
                  <c:v>44414</c:v>
                </c:pt>
                <c:pt idx="523">
                  <c:v>44415</c:v>
                </c:pt>
                <c:pt idx="524">
                  <c:v>44416</c:v>
                </c:pt>
                <c:pt idx="525">
                  <c:v>44417</c:v>
                </c:pt>
                <c:pt idx="526">
                  <c:v>44418</c:v>
                </c:pt>
                <c:pt idx="527">
                  <c:v>44419</c:v>
                </c:pt>
                <c:pt idx="528">
                  <c:v>44420</c:v>
                </c:pt>
                <c:pt idx="529">
                  <c:v>44421</c:v>
                </c:pt>
                <c:pt idx="530">
                  <c:v>44422</c:v>
                </c:pt>
                <c:pt idx="531">
                  <c:v>44423</c:v>
                </c:pt>
                <c:pt idx="532">
                  <c:v>44424</c:v>
                </c:pt>
                <c:pt idx="533">
                  <c:v>44425</c:v>
                </c:pt>
                <c:pt idx="534">
                  <c:v>44426</c:v>
                </c:pt>
                <c:pt idx="535">
                  <c:v>44427</c:v>
                </c:pt>
                <c:pt idx="536">
                  <c:v>44428</c:v>
                </c:pt>
                <c:pt idx="537">
                  <c:v>44429</c:v>
                </c:pt>
                <c:pt idx="538">
                  <c:v>44430</c:v>
                </c:pt>
                <c:pt idx="539">
                  <c:v>44431</c:v>
                </c:pt>
                <c:pt idx="540">
                  <c:v>44432</c:v>
                </c:pt>
                <c:pt idx="541">
                  <c:v>44433</c:v>
                </c:pt>
                <c:pt idx="542">
                  <c:v>44434</c:v>
                </c:pt>
                <c:pt idx="543">
                  <c:v>44435</c:v>
                </c:pt>
                <c:pt idx="544">
                  <c:v>44436</c:v>
                </c:pt>
                <c:pt idx="545">
                  <c:v>44437</c:v>
                </c:pt>
                <c:pt idx="546">
                  <c:v>44438</c:v>
                </c:pt>
                <c:pt idx="547">
                  <c:v>44439</c:v>
                </c:pt>
                <c:pt idx="548">
                  <c:v>44440</c:v>
                </c:pt>
                <c:pt idx="549">
                  <c:v>44441</c:v>
                </c:pt>
                <c:pt idx="550">
                  <c:v>44442</c:v>
                </c:pt>
                <c:pt idx="551">
                  <c:v>44443</c:v>
                </c:pt>
                <c:pt idx="552">
                  <c:v>44444</c:v>
                </c:pt>
                <c:pt idx="553">
                  <c:v>44445</c:v>
                </c:pt>
                <c:pt idx="554">
                  <c:v>44446</c:v>
                </c:pt>
                <c:pt idx="555">
                  <c:v>44447</c:v>
                </c:pt>
                <c:pt idx="556">
                  <c:v>44448</c:v>
                </c:pt>
                <c:pt idx="557">
                  <c:v>44449</c:v>
                </c:pt>
                <c:pt idx="558">
                  <c:v>44450</c:v>
                </c:pt>
                <c:pt idx="559">
                  <c:v>44451</c:v>
                </c:pt>
                <c:pt idx="560">
                  <c:v>44452</c:v>
                </c:pt>
                <c:pt idx="561">
                  <c:v>44453</c:v>
                </c:pt>
                <c:pt idx="562">
                  <c:v>44454</c:v>
                </c:pt>
                <c:pt idx="563">
                  <c:v>44455</c:v>
                </c:pt>
                <c:pt idx="564">
                  <c:v>44456</c:v>
                </c:pt>
                <c:pt idx="565">
                  <c:v>44457</c:v>
                </c:pt>
                <c:pt idx="566">
                  <c:v>44458</c:v>
                </c:pt>
                <c:pt idx="567">
                  <c:v>44459</c:v>
                </c:pt>
                <c:pt idx="568">
                  <c:v>44460</c:v>
                </c:pt>
                <c:pt idx="569">
                  <c:v>44461</c:v>
                </c:pt>
                <c:pt idx="570">
                  <c:v>44462</c:v>
                </c:pt>
                <c:pt idx="571">
                  <c:v>44463</c:v>
                </c:pt>
                <c:pt idx="572">
                  <c:v>44464</c:v>
                </c:pt>
                <c:pt idx="573">
                  <c:v>44465</c:v>
                </c:pt>
                <c:pt idx="574">
                  <c:v>44466</c:v>
                </c:pt>
                <c:pt idx="575">
                  <c:v>44467</c:v>
                </c:pt>
                <c:pt idx="576">
                  <c:v>44468</c:v>
                </c:pt>
                <c:pt idx="577">
                  <c:v>44469</c:v>
                </c:pt>
                <c:pt idx="578">
                  <c:v>44470</c:v>
                </c:pt>
                <c:pt idx="579">
                  <c:v>44471</c:v>
                </c:pt>
                <c:pt idx="580">
                  <c:v>44472</c:v>
                </c:pt>
                <c:pt idx="581">
                  <c:v>44473</c:v>
                </c:pt>
                <c:pt idx="582">
                  <c:v>44474</c:v>
                </c:pt>
                <c:pt idx="583">
                  <c:v>44475</c:v>
                </c:pt>
                <c:pt idx="584">
                  <c:v>44476</c:v>
                </c:pt>
                <c:pt idx="585">
                  <c:v>44477</c:v>
                </c:pt>
                <c:pt idx="586">
                  <c:v>44478</c:v>
                </c:pt>
                <c:pt idx="587">
                  <c:v>44479</c:v>
                </c:pt>
                <c:pt idx="588">
                  <c:v>44480</c:v>
                </c:pt>
                <c:pt idx="589">
                  <c:v>44481</c:v>
                </c:pt>
                <c:pt idx="590">
                  <c:v>44482</c:v>
                </c:pt>
                <c:pt idx="591">
                  <c:v>44483</c:v>
                </c:pt>
                <c:pt idx="592">
                  <c:v>44484</c:v>
                </c:pt>
                <c:pt idx="593">
                  <c:v>44485</c:v>
                </c:pt>
                <c:pt idx="594">
                  <c:v>44486</c:v>
                </c:pt>
                <c:pt idx="595">
                  <c:v>44487</c:v>
                </c:pt>
                <c:pt idx="596">
                  <c:v>44488</c:v>
                </c:pt>
                <c:pt idx="597">
                  <c:v>44489</c:v>
                </c:pt>
                <c:pt idx="598">
                  <c:v>44490</c:v>
                </c:pt>
                <c:pt idx="599">
                  <c:v>44491</c:v>
                </c:pt>
                <c:pt idx="600">
                  <c:v>44492</c:v>
                </c:pt>
                <c:pt idx="601">
                  <c:v>44493</c:v>
                </c:pt>
                <c:pt idx="602">
                  <c:v>44494</c:v>
                </c:pt>
                <c:pt idx="603">
                  <c:v>44495</c:v>
                </c:pt>
                <c:pt idx="604">
                  <c:v>44496</c:v>
                </c:pt>
                <c:pt idx="605">
                  <c:v>44497</c:v>
                </c:pt>
                <c:pt idx="606">
                  <c:v>44498</c:v>
                </c:pt>
                <c:pt idx="607">
                  <c:v>44499</c:v>
                </c:pt>
                <c:pt idx="608">
                  <c:v>44500</c:v>
                </c:pt>
              </c:numCache>
            </c:numRef>
          </c:cat>
          <c:val>
            <c:numRef>
              <c:f>США!$G$3:$G$611</c:f>
              <c:numCache>
                <c:formatCode>0_ ;[Red]\-0\ </c:formatCode>
                <c:ptCount val="609"/>
                <c:pt idx="7">
                  <c:v>75</c:v>
                </c:pt>
                <c:pt idx="8">
                  <c:v>120.28571428571429</c:v>
                </c:pt>
                <c:pt idx="9">
                  <c:v>136.42857142857142</c:v>
                </c:pt>
                <c:pt idx="10">
                  <c:v>194.85714285714286</c:v>
                </c:pt>
                <c:pt idx="11">
                  <c:v>259.57142857142856</c:v>
                </c:pt>
                <c:pt idx="12">
                  <c:v>300.42857142857144</c:v>
                </c:pt>
                <c:pt idx="13">
                  <c:v>435.57142857142856</c:v>
                </c:pt>
                <c:pt idx="14">
                  <c:v>535.28571428571433</c:v>
                </c:pt>
                <c:pt idx="15">
                  <c:v>733.42857142857144</c:v>
                </c:pt>
                <c:pt idx="16">
                  <c:v>1125.8571428571429</c:v>
                </c:pt>
                <c:pt idx="17">
                  <c:v>1458.1428571428571</c:v>
                </c:pt>
                <c:pt idx="18">
                  <c:v>2290.2857142857142</c:v>
                </c:pt>
                <c:pt idx="19">
                  <c:v>3091.8571428571427</c:v>
                </c:pt>
                <c:pt idx="20">
                  <c:v>4117.5714285714284</c:v>
                </c:pt>
                <c:pt idx="21">
                  <c:v>5438.8571428571431</c:v>
                </c:pt>
                <c:pt idx="22">
                  <c:v>6691</c:v>
                </c:pt>
                <c:pt idx="23">
                  <c:v>7967.8571428571431</c:v>
                </c:pt>
                <c:pt idx="24">
                  <c:v>10023.714285714286</c:v>
                </c:pt>
                <c:pt idx="25">
                  <c:v>11753</c:v>
                </c:pt>
                <c:pt idx="26">
                  <c:v>13704.857142857143</c:v>
                </c:pt>
                <c:pt idx="27">
                  <c:v>15636.571428571429</c:v>
                </c:pt>
                <c:pt idx="28">
                  <c:v>17276.857142857141</c:v>
                </c:pt>
                <c:pt idx="29">
                  <c:v>19202.714285714286</c:v>
                </c:pt>
                <c:pt idx="30">
                  <c:v>21410.571428571428</c:v>
                </c:pt>
                <c:pt idx="31">
                  <c:v>23183.428571428572</c:v>
                </c:pt>
                <c:pt idx="32">
                  <c:v>25224.714285714286</c:v>
                </c:pt>
                <c:pt idx="33">
                  <c:v>26551.142857142859</c:v>
                </c:pt>
                <c:pt idx="34">
                  <c:v>27254.571428571428</c:v>
                </c:pt>
                <c:pt idx="35">
                  <c:v>27610.285714285714</c:v>
                </c:pt>
                <c:pt idx="36">
                  <c:v>29753.142857142859</c:v>
                </c:pt>
                <c:pt idx="37">
                  <c:v>30351.714285714286</c:v>
                </c:pt>
                <c:pt idx="38">
                  <c:v>30602.142857142859</c:v>
                </c:pt>
                <c:pt idx="39">
                  <c:v>32130.714285714286</c:v>
                </c:pt>
                <c:pt idx="40">
                  <c:v>32308.285714285714</c:v>
                </c:pt>
                <c:pt idx="41">
                  <c:v>32521.714285714286</c:v>
                </c:pt>
                <c:pt idx="42">
                  <c:v>32817.714285714283</c:v>
                </c:pt>
                <c:pt idx="43">
                  <c:v>30958.285714285714</c:v>
                </c:pt>
                <c:pt idx="44">
                  <c:v>30989.142857142859</c:v>
                </c:pt>
                <c:pt idx="45">
                  <c:v>31230.142857142859</c:v>
                </c:pt>
                <c:pt idx="46">
                  <c:v>29617.285714285714</c:v>
                </c:pt>
                <c:pt idx="47">
                  <c:v>29404.142857142859</c:v>
                </c:pt>
                <c:pt idx="48">
                  <c:v>29115.285714285714</c:v>
                </c:pt>
                <c:pt idx="49">
                  <c:v>29479.714285714286</c:v>
                </c:pt>
                <c:pt idx="50">
                  <c:v>28451.142857142859</c:v>
                </c:pt>
                <c:pt idx="51">
                  <c:v>27670.571428571428</c:v>
                </c:pt>
                <c:pt idx="52">
                  <c:v>27669.857142857141</c:v>
                </c:pt>
                <c:pt idx="53">
                  <c:v>28972.714285714286</c:v>
                </c:pt>
                <c:pt idx="54">
                  <c:v>30388.571428571428</c:v>
                </c:pt>
                <c:pt idx="55">
                  <c:v>31853.714285714286</c:v>
                </c:pt>
                <c:pt idx="56">
                  <c:v>30032.571428571428</c:v>
                </c:pt>
                <c:pt idx="57">
                  <c:v>31988.285714285714</c:v>
                </c:pt>
                <c:pt idx="58">
                  <c:v>32233.142857142859</c:v>
                </c:pt>
                <c:pt idx="59">
                  <c:v>30679.428571428572</c:v>
                </c:pt>
                <c:pt idx="60">
                  <c:v>29606.142857142859</c:v>
                </c:pt>
                <c:pt idx="61">
                  <c:v>29827</c:v>
                </c:pt>
                <c:pt idx="62">
                  <c:v>27940.857142857141</c:v>
                </c:pt>
                <c:pt idx="63">
                  <c:v>29839.285714285714</c:v>
                </c:pt>
                <c:pt idx="64">
                  <c:v>28799.428571428572</c:v>
                </c:pt>
                <c:pt idx="65">
                  <c:v>27011.285714285714</c:v>
                </c:pt>
                <c:pt idx="66">
                  <c:v>29530.142857142859</c:v>
                </c:pt>
                <c:pt idx="67">
                  <c:v>27632.857142857141</c:v>
                </c:pt>
                <c:pt idx="68">
                  <c:v>26813.571428571428</c:v>
                </c:pt>
                <c:pt idx="69">
                  <c:v>25787.285714285714</c:v>
                </c:pt>
                <c:pt idx="70">
                  <c:v>24784.428571428572</c:v>
                </c:pt>
                <c:pt idx="71">
                  <c:v>23611.857142857141</c:v>
                </c:pt>
                <c:pt idx="72">
                  <c:v>24255.285714285714</c:v>
                </c:pt>
                <c:pt idx="73">
                  <c:v>22331.571428571428</c:v>
                </c:pt>
                <c:pt idx="74">
                  <c:v>23179.428571428572</c:v>
                </c:pt>
                <c:pt idx="75">
                  <c:v>21907.428571428572</c:v>
                </c:pt>
                <c:pt idx="76">
                  <c:v>22717.571428571428</c:v>
                </c:pt>
                <c:pt idx="77">
                  <c:v>23509.428571428572</c:v>
                </c:pt>
                <c:pt idx="78">
                  <c:v>23025.714285714286</c:v>
                </c:pt>
                <c:pt idx="79">
                  <c:v>24165.571428571428</c:v>
                </c:pt>
                <c:pt idx="80">
                  <c:v>23711.571428571428</c:v>
                </c:pt>
                <c:pt idx="81">
                  <c:v>23288</c:v>
                </c:pt>
                <c:pt idx="82">
                  <c:v>22864.857142857141</c:v>
                </c:pt>
                <c:pt idx="83">
                  <c:v>22645</c:v>
                </c:pt>
                <c:pt idx="84">
                  <c:v>21550.428571428572</c:v>
                </c:pt>
                <c:pt idx="85">
                  <c:v>23131.285714285714</c:v>
                </c:pt>
                <c:pt idx="86">
                  <c:v>21225.571428571428</c:v>
                </c:pt>
                <c:pt idx="87">
                  <c:v>21035.428571428572</c:v>
                </c:pt>
                <c:pt idx="88">
                  <c:v>19832.857142857141</c:v>
                </c:pt>
                <c:pt idx="89">
                  <c:v>21336.714285714286</c:v>
                </c:pt>
                <c:pt idx="90">
                  <c:v>21229.857142857141</c:v>
                </c:pt>
                <c:pt idx="91">
                  <c:v>21124.142857142859</c:v>
                </c:pt>
                <c:pt idx="92">
                  <c:v>21056.571428571428</c:v>
                </c:pt>
                <c:pt idx="93">
                  <c:v>22055.857142857141</c:v>
                </c:pt>
                <c:pt idx="94">
                  <c:v>22088.714285714286</c:v>
                </c:pt>
                <c:pt idx="95">
                  <c:v>23175.142857142859</c:v>
                </c:pt>
                <c:pt idx="96">
                  <c:v>24556.428571428572</c:v>
                </c:pt>
                <c:pt idx="97">
                  <c:v>25422.714285714286</c:v>
                </c:pt>
                <c:pt idx="98">
                  <c:v>24485.428571428572</c:v>
                </c:pt>
                <c:pt idx="99">
                  <c:v>23624.428571428572</c:v>
                </c:pt>
                <c:pt idx="100">
                  <c:v>23692.428571428572</c:v>
                </c:pt>
                <c:pt idx="101">
                  <c:v>23838.857142857141</c:v>
                </c:pt>
                <c:pt idx="102">
                  <c:v>24125.714285714286</c:v>
                </c:pt>
                <c:pt idx="103">
                  <c:v>22059.285714285714</c:v>
                </c:pt>
                <c:pt idx="104">
                  <c:v>21809</c:v>
                </c:pt>
                <c:pt idx="105">
                  <c:v>22151.285714285714</c:v>
                </c:pt>
                <c:pt idx="106">
                  <c:v>22915.714285714286</c:v>
                </c:pt>
                <c:pt idx="107">
                  <c:v>23710</c:v>
                </c:pt>
                <c:pt idx="108">
                  <c:v>24372.857142857141</c:v>
                </c:pt>
                <c:pt idx="109">
                  <c:v>25424.857142857141</c:v>
                </c:pt>
                <c:pt idx="110">
                  <c:v>26516</c:v>
                </c:pt>
                <c:pt idx="111">
                  <c:v>26929.285714285714</c:v>
                </c:pt>
                <c:pt idx="112">
                  <c:v>30425</c:v>
                </c:pt>
                <c:pt idx="113">
                  <c:v>32209.428571428572</c:v>
                </c:pt>
                <c:pt idx="114">
                  <c:v>32071.142857142859</c:v>
                </c:pt>
                <c:pt idx="115">
                  <c:v>33855.428571428572</c:v>
                </c:pt>
                <c:pt idx="116">
                  <c:v>35839.857142857145</c:v>
                </c:pt>
                <c:pt idx="117">
                  <c:v>37915.285714285717</c:v>
                </c:pt>
                <c:pt idx="118">
                  <c:v>39382.285714285717</c:v>
                </c:pt>
                <c:pt idx="119">
                  <c:v>39450.285714285717</c:v>
                </c:pt>
                <c:pt idx="120">
                  <c:v>40221.142857142855</c:v>
                </c:pt>
                <c:pt idx="121">
                  <c:v>44103.428571428572</c:v>
                </c:pt>
                <c:pt idx="122">
                  <c:v>46217.428571428572</c:v>
                </c:pt>
                <c:pt idx="123">
                  <c:v>48124</c:v>
                </c:pt>
                <c:pt idx="124">
                  <c:v>48344.285714285717</c:v>
                </c:pt>
                <c:pt idx="125">
                  <c:v>49504</c:v>
                </c:pt>
                <c:pt idx="126">
                  <c:v>49760.142857142855</c:v>
                </c:pt>
                <c:pt idx="127">
                  <c:v>52272.142857142855</c:v>
                </c:pt>
                <c:pt idx="128">
                  <c:v>56960.571428571428</c:v>
                </c:pt>
                <c:pt idx="129">
                  <c:v>55087.285714285717</c:v>
                </c:pt>
                <c:pt idx="130">
                  <c:v>56959.857142857145</c:v>
                </c:pt>
                <c:pt idx="131">
                  <c:v>58502.142857142855</c:v>
                </c:pt>
                <c:pt idx="132">
                  <c:v>61371.285714285717</c:v>
                </c:pt>
                <c:pt idx="133">
                  <c:v>64306.428571428572</c:v>
                </c:pt>
                <c:pt idx="134">
                  <c:v>64390.714285714283</c:v>
                </c:pt>
                <c:pt idx="135">
                  <c:v>62012</c:v>
                </c:pt>
                <c:pt idx="136">
                  <c:v>66798.28571428571</c:v>
                </c:pt>
                <c:pt idx="137">
                  <c:v>67659.857142857145</c:v>
                </c:pt>
                <c:pt idx="138">
                  <c:v>70934</c:v>
                </c:pt>
                <c:pt idx="139">
                  <c:v>68185.428571428565</c:v>
                </c:pt>
                <c:pt idx="140">
                  <c:v>68282.571428571435</c:v>
                </c:pt>
                <c:pt idx="141">
                  <c:v>68552.142857142855</c:v>
                </c:pt>
                <c:pt idx="142">
                  <c:v>68616.571428571435</c:v>
                </c:pt>
                <c:pt idx="143">
                  <c:v>68831.28571428571</c:v>
                </c:pt>
                <c:pt idx="144">
                  <c:v>68346.28571428571</c:v>
                </c:pt>
                <c:pt idx="145">
                  <c:v>65723.142857142855</c:v>
                </c:pt>
                <c:pt idx="146">
                  <c:v>67986.857142857145</c:v>
                </c:pt>
                <c:pt idx="147">
                  <c:v>67478.28571428571</c:v>
                </c:pt>
                <c:pt idx="148">
                  <c:v>70425.857142857145</c:v>
                </c:pt>
                <c:pt idx="149">
                  <c:v>67421</c:v>
                </c:pt>
                <c:pt idx="150">
                  <c:v>69231.28571428571</c:v>
                </c:pt>
                <c:pt idx="151">
                  <c:v>65562.28571428571</c:v>
                </c:pt>
                <c:pt idx="152">
                  <c:v>65170.571428571428</c:v>
                </c:pt>
                <c:pt idx="153">
                  <c:v>65699.857142857145</c:v>
                </c:pt>
                <c:pt idx="154">
                  <c:v>61545.142857142855</c:v>
                </c:pt>
                <c:pt idx="155">
                  <c:v>60368.428571428572</c:v>
                </c:pt>
                <c:pt idx="156">
                  <c:v>58321</c:v>
                </c:pt>
                <c:pt idx="157">
                  <c:v>54175.428571428572</c:v>
                </c:pt>
                <c:pt idx="158">
                  <c:v>58745.428571428572</c:v>
                </c:pt>
                <c:pt idx="159">
                  <c:v>54742.857142857145</c:v>
                </c:pt>
                <c:pt idx="160">
                  <c:v>52584.428571428572</c:v>
                </c:pt>
                <c:pt idx="161">
                  <c:v>55196</c:v>
                </c:pt>
                <c:pt idx="162">
                  <c:v>51619</c:v>
                </c:pt>
                <c:pt idx="163">
                  <c:v>55269.142857142855</c:v>
                </c:pt>
                <c:pt idx="164">
                  <c:v>54561.285714285717</c:v>
                </c:pt>
                <c:pt idx="165">
                  <c:v>51517.142857142855</c:v>
                </c:pt>
                <c:pt idx="166">
                  <c:v>56879</c:v>
                </c:pt>
                <c:pt idx="167">
                  <c:v>53255.428571428572</c:v>
                </c:pt>
                <c:pt idx="168">
                  <c:v>51892.428571428572</c:v>
                </c:pt>
                <c:pt idx="169">
                  <c:v>53477.714285714283</c:v>
                </c:pt>
                <c:pt idx="170">
                  <c:v>49234</c:v>
                </c:pt>
                <c:pt idx="171">
                  <c:v>48157.571428571428</c:v>
                </c:pt>
                <c:pt idx="172">
                  <c:v>46669.571428571428</c:v>
                </c:pt>
                <c:pt idx="173">
                  <c:v>44396</c:v>
                </c:pt>
                <c:pt idx="174">
                  <c:v>44542.142857142855</c:v>
                </c:pt>
                <c:pt idx="175">
                  <c:v>44645.571428571428</c:v>
                </c:pt>
                <c:pt idx="176">
                  <c:v>40497.714285714283</c:v>
                </c:pt>
                <c:pt idx="177">
                  <c:v>43014.571428571428</c:v>
                </c:pt>
                <c:pt idx="178">
                  <c:v>42797</c:v>
                </c:pt>
                <c:pt idx="179">
                  <c:v>42570.714285714283</c:v>
                </c:pt>
                <c:pt idx="180">
                  <c:v>40854</c:v>
                </c:pt>
                <c:pt idx="181">
                  <c:v>42389.571428571428</c:v>
                </c:pt>
                <c:pt idx="182">
                  <c:v>42188.714285714283</c:v>
                </c:pt>
                <c:pt idx="183">
                  <c:v>43881.857142857145</c:v>
                </c:pt>
                <c:pt idx="184">
                  <c:v>42907.428571428572</c:v>
                </c:pt>
                <c:pt idx="185">
                  <c:v>40822.714285714283</c:v>
                </c:pt>
                <c:pt idx="186">
                  <c:v>41746.714285714283</c:v>
                </c:pt>
                <c:pt idx="187">
                  <c:v>41540.285714285717</c:v>
                </c:pt>
                <c:pt idx="188">
                  <c:v>41349.428571428572</c:v>
                </c:pt>
                <c:pt idx="189">
                  <c:v>40591.285714285717</c:v>
                </c:pt>
                <c:pt idx="190">
                  <c:v>36746</c:v>
                </c:pt>
                <c:pt idx="191">
                  <c:v>36515.142857142855</c:v>
                </c:pt>
                <c:pt idx="192">
                  <c:v>38297.428571428572</c:v>
                </c:pt>
                <c:pt idx="193">
                  <c:v>35407.428571428572</c:v>
                </c:pt>
                <c:pt idx="194">
                  <c:v>35579</c:v>
                </c:pt>
                <c:pt idx="195">
                  <c:v>35758.428571428572</c:v>
                </c:pt>
                <c:pt idx="196">
                  <c:v>35878.714285714283</c:v>
                </c:pt>
                <c:pt idx="197">
                  <c:v>38924.142857142855</c:v>
                </c:pt>
                <c:pt idx="198">
                  <c:v>38993</c:v>
                </c:pt>
                <c:pt idx="199">
                  <c:v>39102</c:v>
                </c:pt>
                <c:pt idx="200">
                  <c:v>41479.428571428572</c:v>
                </c:pt>
                <c:pt idx="201">
                  <c:v>41793.285714285717</c:v>
                </c:pt>
                <c:pt idx="202">
                  <c:v>41637.571428571428</c:v>
                </c:pt>
                <c:pt idx="203">
                  <c:v>41637.142857142855</c:v>
                </c:pt>
                <c:pt idx="204">
                  <c:v>42046</c:v>
                </c:pt>
                <c:pt idx="205">
                  <c:v>44388.857142857145</c:v>
                </c:pt>
                <c:pt idx="206">
                  <c:v>44116.714285714283</c:v>
                </c:pt>
                <c:pt idx="207">
                  <c:v>46509.571428571428</c:v>
                </c:pt>
                <c:pt idx="208">
                  <c:v>45475</c:v>
                </c:pt>
                <c:pt idx="209">
                  <c:v>45757.857142857145</c:v>
                </c:pt>
                <c:pt idx="210">
                  <c:v>44946.142857142855</c:v>
                </c:pt>
                <c:pt idx="211">
                  <c:v>45872.428571428572</c:v>
                </c:pt>
                <c:pt idx="212">
                  <c:v>44373.428571428572</c:v>
                </c:pt>
                <c:pt idx="213">
                  <c:v>45162</c:v>
                </c:pt>
                <c:pt idx="214">
                  <c:v>41063.142857142855</c:v>
                </c:pt>
                <c:pt idx="215">
                  <c:v>46228.571428571428</c:v>
                </c:pt>
                <c:pt idx="216">
                  <c:v>44790</c:v>
                </c:pt>
                <c:pt idx="217">
                  <c:v>45946.428571428572</c:v>
                </c:pt>
                <c:pt idx="218">
                  <c:v>45742.428571428572</c:v>
                </c:pt>
                <c:pt idx="219">
                  <c:v>45838.428571428572</c:v>
                </c:pt>
                <c:pt idx="220">
                  <c:v>47338.142857142855</c:v>
                </c:pt>
                <c:pt idx="221">
                  <c:v>50337</c:v>
                </c:pt>
                <c:pt idx="222">
                  <c:v>47074.714285714283</c:v>
                </c:pt>
                <c:pt idx="223">
                  <c:v>51062.857142857145</c:v>
                </c:pt>
                <c:pt idx="224">
                  <c:v>51788</c:v>
                </c:pt>
                <c:pt idx="225">
                  <c:v>52024.857142857145</c:v>
                </c:pt>
                <c:pt idx="226">
                  <c:v>53651.571428571428</c:v>
                </c:pt>
                <c:pt idx="227">
                  <c:v>55343</c:v>
                </c:pt>
                <c:pt idx="228">
                  <c:v>55917.142857142855</c:v>
                </c:pt>
                <c:pt idx="229">
                  <c:v>57334.428571428572</c:v>
                </c:pt>
                <c:pt idx="230">
                  <c:v>56055</c:v>
                </c:pt>
                <c:pt idx="231">
                  <c:v>57359.142857142855</c:v>
                </c:pt>
                <c:pt idx="232">
                  <c:v>60584.571428571428</c:v>
                </c:pt>
                <c:pt idx="233">
                  <c:v>60826.142857142855</c:v>
                </c:pt>
                <c:pt idx="234">
                  <c:v>61712.571428571428</c:v>
                </c:pt>
                <c:pt idx="235">
                  <c:v>63388.285714285717</c:v>
                </c:pt>
                <c:pt idx="236">
                  <c:v>68603.71428571429</c:v>
                </c:pt>
                <c:pt idx="237">
                  <c:v>72109</c:v>
                </c:pt>
                <c:pt idx="238">
                  <c:v>73160</c:v>
                </c:pt>
                <c:pt idx="239">
                  <c:v>75151.428571428565</c:v>
                </c:pt>
                <c:pt idx="240">
                  <c:v>77482.71428571429</c:v>
                </c:pt>
                <c:pt idx="241">
                  <c:v>79254.71428571429</c:v>
                </c:pt>
                <c:pt idx="242">
                  <c:v>81292.142857142855</c:v>
                </c:pt>
                <c:pt idx="243">
                  <c:v>81756.71428571429</c:v>
                </c:pt>
                <c:pt idx="244">
                  <c:v>82090.857142857145</c:v>
                </c:pt>
                <c:pt idx="245">
                  <c:v>85331.71428571429</c:v>
                </c:pt>
                <c:pt idx="246">
                  <c:v>86800.142857142855</c:v>
                </c:pt>
                <c:pt idx="247">
                  <c:v>94636.857142857145</c:v>
                </c:pt>
                <c:pt idx="248">
                  <c:v>99313.857142857145</c:v>
                </c:pt>
                <c:pt idx="249">
                  <c:v>105529.57142857143</c:v>
                </c:pt>
                <c:pt idx="250">
                  <c:v>109901.85714285714</c:v>
                </c:pt>
                <c:pt idx="251">
                  <c:v>115057.57142857143</c:v>
                </c:pt>
                <c:pt idx="252">
                  <c:v>119011.28571428571</c:v>
                </c:pt>
                <c:pt idx="253">
                  <c:v>127136.57142857143</c:v>
                </c:pt>
                <c:pt idx="254">
                  <c:v>127722.14285714286</c:v>
                </c:pt>
                <c:pt idx="255">
                  <c:v>134533.71428571429</c:v>
                </c:pt>
                <c:pt idx="256">
                  <c:v>142890.85714285713</c:v>
                </c:pt>
                <c:pt idx="257">
                  <c:v>147763.14285714287</c:v>
                </c:pt>
                <c:pt idx="258">
                  <c:v>152282.28571428571</c:v>
                </c:pt>
                <c:pt idx="259">
                  <c:v>157827.42857142858</c:v>
                </c:pt>
                <c:pt idx="260">
                  <c:v>160358.57142857142</c:v>
                </c:pt>
                <c:pt idx="261">
                  <c:v>165182.14285714287</c:v>
                </c:pt>
                <c:pt idx="262">
                  <c:v>168416.71428571429</c:v>
                </c:pt>
                <c:pt idx="263">
                  <c:v>170849.28571428571</c:v>
                </c:pt>
                <c:pt idx="264">
                  <c:v>174143.71428571429</c:v>
                </c:pt>
                <c:pt idx="265">
                  <c:v>176106.28571428571</c:v>
                </c:pt>
                <c:pt idx="266">
                  <c:v>175151.28571428571</c:v>
                </c:pt>
                <c:pt idx="267">
                  <c:v>179331.14285714287</c:v>
                </c:pt>
                <c:pt idx="268">
                  <c:v>180862.85714285713</c:v>
                </c:pt>
                <c:pt idx="269">
                  <c:v>173299.85714285713</c:v>
                </c:pt>
                <c:pt idx="270">
                  <c:v>167440.57142857142</c:v>
                </c:pt>
                <c:pt idx="271">
                  <c:v>167266.57142857142</c:v>
                </c:pt>
                <c:pt idx="272">
                  <c:v>162967.28571428571</c:v>
                </c:pt>
                <c:pt idx="273">
                  <c:v>167110.42857142858</c:v>
                </c:pt>
                <c:pt idx="274">
                  <c:v>163900.14285714287</c:v>
                </c:pt>
                <c:pt idx="275">
                  <c:v>167860.85714285713</c:v>
                </c:pt>
                <c:pt idx="276">
                  <c:v>177869.14285714287</c:v>
                </c:pt>
                <c:pt idx="277">
                  <c:v>188054.28571428571</c:v>
                </c:pt>
                <c:pt idx="278">
                  <c:v>192968.42857142858</c:v>
                </c:pt>
                <c:pt idx="279">
                  <c:v>201717.57142857142</c:v>
                </c:pt>
                <c:pt idx="280">
                  <c:v>203552.57142857142</c:v>
                </c:pt>
                <c:pt idx="281">
                  <c:v>210235.28571428571</c:v>
                </c:pt>
                <c:pt idx="282">
                  <c:v>212888.28571428571</c:v>
                </c:pt>
                <c:pt idx="283">
                  <c:v>213526.42857142858</c:v>
                </c:pt>
                <c:pt idx="284">
                  <c:v>212881.42857142858</c:v>
                </c:pt>
                <c:pt idx="285">
                  <c:v>216590.71428571429</c:v>
                </c:pt>
                <c:pt idx="286">
                  <c:v>221879.71428571429</c:v>
                </c:pt>
                <c:pt idx="287">
                  <c:v>222833.71428571429</c:v>
                </c:pt>
                <c:pt idx="288">
                  <c:v>222366.85714285713</c:v>
                </c:pt>
                <c:pt idx="289">
                  <c:v>220389.85714285713</c:v>
                </c:pt>
                <c:pt idx="290">
                  <c:v>228386.14285714287</c:v>
                </c:pt>
                <c:pt idx="291">
                  <c:v>228053.57142857142</c:v>
                </c:pt>
                <c:pt idx="292">
                  <c:v>224902.71428571429</c:v>
                </c:pt>
                <c:pt idx="293">
                  <c:v>221916.57142857142</c:v>
                </c:pt>
                <c:pt idx="294">
                  <c:v>217228.42857142858</c:v>
                </c:pt>
                <c:pt idx="295">
                  <c:v>217766.42857142858</c:v>
                </c:pt>
                <c:pt idx="296">
                  <c:v>220094</c:v>
                </c:pt>
                <c:pt idx="297">
                  <c:v>213112.28571428571</c:v>
                </c:pt>
                <c:pt idx="298">
                  <c:v>200851.57142857142</c:v>
                </c:pt>
                <c:pt idx="299">
                  <c:v>188655.57142857142</c:v>
                </c:pt>
                <c:pt idx="300">
                  <c:v>185653.28571428571</c:v>
                </c:pt>
                <c:pt idx="301">
                  <c:v>185622.42857142858</c:v>
                </c:pt>
                <c:pt idx="302">
                  <c:v>184974.71428571429</c:v>
                </c:pt>
                <c:pt idx="303">
                  <c:v>184554.28571428571</c:v>
                </c:pt>
                <c:pt idx="304">
                  <c:v>185987.42857142858</c:v>
                </c:pt>
                <c:pt idx="305">
                  <c:v>195933.14285714287</c:v>
                </c:pt>
                <c:pt idx="306">
                  <c:v>208257.28571428571</c:v>
                </c:pt>
                <c:pt idx="307">
                  <c:v>215313.71428571429</c:v>
                </c:pt>
                <c:pt idx="308">
                  <c:v>221191.71428571429</c:v>
                </c:pt>
                <c:pt idx="309">
                  <c:v>229086.42857142858</c:v>
                </c:pt>
                <c:pt idx="310">
                  <c:v>234256.71428571429</c:v>
                </c:pt>
                <c:pt idx="311">
                  <c:v>239235.28571428571</c:v>
                </c:pt>
                <c:pt idx="312">
                  <c:v>253832.14285714287</c:v>
                </c:pt>
                <c:pt idx="313">
                  <c:v>261313.57142857142</c:v>
                </c:pt>
                <c:pt idx="314">
                  <c:v>262043.57142857142</c:v>
                </c:pt>
                <c:pt idx="315">
                  <c:v>260668.85714285713</c:v>
                </c:pt>
                <c:pt idx="316">
                  <c:v>252860.14285714287</c:v>
                </c:pt>
                <c:pt idx="317">
                  <c:v>249126.42857142858</c:v>
                </c:pt>
                <c:pt idx="318">
                  <c:v>248505.85714285713</c:v>
                </c:pt>
                <c:pt idx="319">
                  <c:v>236115.71428571429</c:v>
                </c:pt>
                <c:pt idx="320">
                  <c:v>230437.42857142858</c:v>
                </c:pt>
                <c:pt idx="321">
                  <c:v>223285</c:v>
                </c:pt>
                <c:pt idx="322">
                  <c:v>218844</c:v>
                </c:pt>
                <c:pt idx="323">
                  <c:v>208425.71428571429</c:v>
                </c:pt>
                <c:pt idx="324">
                  <c:v>202777.85714285713</c:v>
                </c:pt>
                <c:pt idx="325">
                  <c:v>194199.85714285713</c:v>
                </c:pt>
                <c:pt idx="326">
                  <c:v>188514.71428571429</c:v>
                </c:pt>
                <c:pt idx="327">
                  <c:v>181532</c:v>
                </c:pt>
                <c:pt idx="328">
                  <c:v>177960.42857142858</c:v>
                </c:pt>
                <c:pt idx="329">
                  <c:v>173640.28571428571</c:v>
                </c:pt>
                <c:pt idx="330">
                  <c:v>174777</c:v>
                </c:pt>
                <c:pt idx="331">
                  <c:v>169746.28571428571</c:v>
                </c:pt>
                <c:pt idx="332">
                  <c:v>163526.85714285713</c:v>
                </c:pt>
                <c:pt idx="333">
                  <c:v>162426.28571428571</c:v>
                </c:pt>
                <c:pt idx="334">
                  <c:v>157797.57142857142</c:v>
                </c:pt>
                <c:pt idx="335">
                  <c:v>152279.85714285713</c:v>
                </c:pt>
                <c:pt idx="336">
                  <c:v>148853.57142857142</c:v>
                </c:pt>
                <c:pt idx="337">
                  <c:v>147267.71428571429</c:v>
                </c:pt>
                <c:pt idx="338">
                  <c:v>141570.42857142858</c:v>
                </c:pt>
                <c:pt idx="339">
                  <c:v>137177.42857142858</c:v>
                </c:pt>
                <c:pt idx="340">
                  <c:v>128139</c:v>
                </c:pt>
                <c:pt idx="341">
                  <c:v>125757.71428571429</c:v>
                </c:pt>
                <c:pt idx="342">
                  <c:v>121305.42857142857</c:v>
                </c:pt>
                <c:pt idx="343">
                  <c:v>118526.42857142857</c:v>
                </c:pt>
                <c:pt idx="344">
                  <c:v>111397</c:v>
                </c:pt>
                <c:pt idx="345">
                  <c:v>108008.14285714286</c:v>
                </c:pt>
                <c:pt idx="346">
                  <c:v>105013.14285714286</c:v>
                </c:pt>
                <c:pt idx="347">
                  <c:v>102810</c:v>
                </c:pt>
                <c:pt idx="348">
                  <c:v>95521.571428571435</c:v>
                </c:pt>
                <c:pt idx="349">
                  <c:v>94850.28571428571</c:v>
                </c:pt>
                <c:pt idx="350">
                  <c:v>89058</c:v>
                </c:pt>
                <c:pt idx="351">
                  <c:v>85564.571428571435</c:v>
                </c:pt>
                <c:pt idx="352">
                  <c:v>81844.428571428565</c:v>
                </c:pt>
                <c:pt idx="353">
                  <c:v>76195.71428571429</c:v>
                </c:pt>
                <c:pt idx="354">
                  <c:v>72910.142857142855</c:v>
                </c:pt>
                <c:pt idx="355">
                  <c:v>70655.28571428571</c:v>
                </c:pt>
                <c:pt idx="356">
                  <c:v>71504.142857142855</c:v>
                </c:pt>
                <c:pt idx="357">
                  <c:v>72457.142857142855</c:v>
                </c:pt>
                <c:pt idx="358">
                  <c:v>72936</c:v>
                </c:pt>
                <c:pt idx="359">
                  <c:v>72954.571428571435</c:v>
                </c:pt>
                <c:pt idx="360">
                  <c:v>75695</c:v>
                </c:pt>
                <c:pt idx="361">
                  <c:v>75345</c:v>
                </c:pt>
                <c:pt idx="362">
                  <c:v>75581</c:v>
                </c:pt>
                <c:pt idx="363">
                  <c:v>70441.71428571429</c:v>
                </c:pt>
                <c:pt idx="364">
                  <c:v>70299.28571428571</c:v>
                </c:pt>
                <c:pt idx="365">
                  <c:v>69000.428571428565</c:v>
                </c:pt>
                <c:pt idx="366">
                  <c:v>67652.428571428565</c:v>
                </c:pt>
                <c:pt idx="367">
                  <c:v>68035</c:v>
                </c:pt>
                <c:pt idx="368">
                  <c:v>65675.571428571435</c:v>
                </c:pt>
                <c:pt idx="369">
                  <c:v>64263.142857142855</c:v>
                </c:pt>
                <c:pt idx="370">
                  <c:v>63416</c:v>
                </c:pt>
                <c:pt idx="371">
                  <c:v>62236.714285714283</c:v>
                </c:pt>
                <c:pt idx="372">
                  <c:v>60824.428571428572</c:v>
                </c:pt>
                <c:pt idx="373">
                  <c:v>61140.142857142855</c:v>
                </c:pt>
                <c:pt idx="374">
                  <c:v>57198.285714285717</c:v>
                </c:pt>
                <c:pt idx="375">
                  <c:v>57739.571428571428</c:v>
                </c:pt>
                <c:pt idx="376">
                  <c:v>56667.571428571428</c:v>
                </c:pt>
                <c:pt idx="377">
                  <c:v>55187.285714285717</c:v>
                </c:pt>
                <c:pt idx="378">
                  <c:v>56355.142857142855</c:v>
                </c:pt>
                <c:pt idx="379">
                  <c:v>57106.714285714283</c:v>
                </c:pt>
                <c:pt idx="380">
                  <c:v>61889.857142857145</c:v>
                </c:pt>
                <c:pt idx="381">
                  <c:v>62371.142857142855</c:v>
                </c:pt>
                <c:pt idx="382">
                  <c:v>62066.428571428572</c:v>
                </c:pt>
                <c:pt idx="383">
                  <c:v>62334.285714285717</c:v>
                </c:pt>
                <c:pt idx="384">
                  <c:v>62068.428571428572</c:v>
                </c:pt>
                <c:pt idx="385">
                  <c:v>62336.285714285717</c:v>
                </c:pt>
                <c:pt idx="386">
                  <c:v>62865.857142857145</c:v>
                </c:pt>
                <c:pt idx="387">
                  <c:v>59279.428571428572</c:v>
                </c:pt>
                <c:pt idx="388">
                  <c:v>58519.857142857145</c:v>
                </c:pt>
                <c:pt idx="389">
                  <c:v>60320.714285714283</c:v>
                </c:pt>
                <c:pt idx="390">
                  <c:v>62443.428571428572</c:v>
                </c:pt>
                <c:pt idx="391">
                  <c:v>64268.428571428572</c:v>
                </c:pt>
                <c:pt idx="392">
                  <c:v>63521.285714285717</c:v>
                </c:pt>
                <c:pt idx="393">
                  <c:v>65367.285714285717</c:v>
                </c:pt>
                <c:pt idx="394">
                  <c:v>64437.857142857145</c:v>
                </c:pt>
                <c:pt idx="395">
                  <c:v>67381.28571428571</c:v>
                </c:pt>
                <c:pt idx="396">
                  <c:v>66194.28571428571</c:v>
                </c:pt>
                <c:pt idx="397">
                  <c:v>67811.571428571435</c:v>
                </c:pt>
                <c:pt idx="398">
                  <c:v>64216.857142857145</c:v>
                </c:pt>
                <c:pt idx="399">
                  <c:v>65421.428571428572</c:v>
                </c:pt>
                <c:pt idx="400">
                  <c:v>68999.857142857145</c:v>
                </c:pt>
                <c:pt idx="401">
                  <c:v>67479</c:v>
                </c:pt>
                <c:pt idx="402">
                  <c:v>67416.571428571435</c:v>
                </c:pt>
                <c:pt idx="403">
                  <c:v>68023</c:v>
                </c:pt>
                <c:pt idx="404">
                  <c:v>66904</c:v>
                </c:pt>
                <c:pt idx="405">
                  <c:v>70933.571428571435</c:v>
                </c:pt>
                <c:pt idx="406">
                  <c:v>74687.28571428571</c:v>
                </c:pt>
                <c:pt idx="407">
                  <c:v>69082</c:v>
                </c:pt>
                <c:pt idx="408">
                  <c:v>76129</c:v>
                </c:pt>
                <c:pt idx="409">
                  <c:v>72535.71428571429</c:v>
                </c:pt>
                <c:pt idx="410">
                  <c:v>73404.571428571435</c:v>
                </c:pt>
                <c:pt idx="411">
                  <c:v>72248.857142857145</c:v>
                </c:pt>
                <c:pt idx="412">
                  <c:v>70546.71428571429</c:v>
                </c:pt>
                <c:pt idx="413">
                  <c:v>65028</c:v>
                </c:pt>
                <c:pt idx="414">
                  <c:v>66029.71428571429</c:v>
                </c:pt>
                <c:pt idx="415">
                  <c:v>61159.571428571428</c:v>
                </c:pt>
                <c:pt idx="416">
                  <c:v>63318.428571428572</c:v>
                </c:pt>
                <c:pt idx="417">
                  <c:v>60613</c:v>
                </c:pt>
                <c:pt idx="418">
                  <c:v>58839</c:v>
                </c:pt>
                <c:pt idx="419">
                  <c:v>59360.428571428572</c:v>
                </c:pt>
                <c:pt idx="420">
                  <c:v>57925.428571428572</c:v>
                </c:pt>
                <c:pt idx="421">
                  <c:v>56626</c:v>
                </c:pt>
                <c:pt idx="422">
                  <c:v>58196.571428571428</c:v>
                </c:pt>
                <c:pt idx="423">
                  <c:v>53280</c:v>
                </c:pt>
                <c:pt idx="424">
                  <c:v>56588.714285714283</c:v>
                </c:pt>
                <c:pt idx="425">
                  <c:v>51589.428571428572</c:v>
                </c:pt>
                <c:pt idx="426">
                  <c:v>52337.428571428572</c:v>
                </c:pt>
                <c:pt idx="427">
                  <c:v>55092.714285714283</c:v>
                </c:pt>
                <c:pt idx="428">
                  <c:v>50019.142857142855</c:v>
                </c:pt>
                <c:pt idx="429">
                  <c:v>45591.142857142855</c:v>
                </c:pt>
                <c:pt idx="430">
                  <c:v>47963</c:v>
                </c:pt>
                <c:pt idx="431">
                  <c:v>41535.714285714283</c:v>
                </c:pt>
                <c:pt idx="432">
                  <c:v>46269.714285714283</c:v>
                </c:pt>
                <c:pt idx="433">
                  <c:v>41039.571428571428</c:v>
                </c:pt>
                <c:pt idx="434">
                  <c:v>37624</c:v>
                </c:pt>
                <c:pt idx="435">
                  <c:v>40358.571428571428</c:v>
                </c:pt>
                <c:pt idx="436">
                  <c:v>38240</c:v>
                </c:pt>
                <c:pt idx="437">
                  <c:v>35564.857142857145</c:v>
                </c:pt>
                <c:pt idx="438">
                  <c:v>35459.142857142855</c:v>
                </c:pt>
                <c:pt idx="439">
                  <c:v>33199.428571428572</c:v>
                </c:pt>
                <c:pt idx="440">
                  <c:v>34545.714285714283</c:v>
                </c:pt>
                <c:pt idx="441">
                  <c:v>33915.571428571428</c:v>
                </c:pt>
                <c:pt idx="442">
                  <c:v>34240.857142857145</c:v>
                </c:pt>
                <c:pt idx="443">
                  <c:v>32844.142857142855</c:v>
                </c:pt>
                <c:pt idx="444">
                  <c:v>32733.571428571428</c:v>
                </c:pt>
                <c:pt idx="445">
                  <c:v>29573</c:v>
                </c:pt>
                <c:pt idx="446">
                  <c:v>27216</c:v>
                </c:pt>
                <c:pt idx="447">
                  <c:v>25787.857142857141</c:v>
                </c:pt>
                <c:pt idx="448">
                  <c:v>26945</c:v>
                </c:pt>
                <c:pt idx="449">
                  <c:v>24421.571428571428</c:v>
                </c:pt>
                <c:pt idx="450">
                  <c:v>22833.428571428572</c:v>
                </c:pt>
                <c:pt idx="451">
                  <c:v>21832.142857142859</c:v>
                </c:pt>
                <c:pt idx="452">
                  <c:v>23147</c:v>
                </c:pt>
                <c:pt idx="453">
                  <c:v>22705.428571428572</c:v>
                </c:pt>
                <c:pt idx="454">
                  <c:v>21572.428571428572</c:v>
                </c:pt>
                <c:pt idx="455">
                  <c:v>18199</c:v>
                </c:pt>
                <c:pt idx="456">
                  <c:v>25472</c:v>
                </c:pt>
                <c:pt idx="457">
                  <c:v>26193.428571428572</c:v>
                </c:pt>
                <c:pt idx="458">
                  <c:v>25325.571428571428</c:v>
                </c:pt>
                <c:pt idx="459">
                  <c:v>24651.857142857141</c:v>
                </c:pt>
                <c:pt idx="460">
                  <c:v>23331</c:v>
                </c:pt>
                <c:pt idx="461">
                  <c:v>23876.285714285714</c:v>
                </c:pt>
                <c:pt idx="462">
                  <c:v>24160</c:v>
                </c:pt>
                <c:pt idx="463">
                  <c:v>15640.714285714286</c:v>
                </c:pt>
                <c:pt idx="464">
                  <c:v>14968.571428571429</c:v>
                </c:pt>
                <c:pt idx="465">
                  <c:v>15543.714285714286</c:v>
                </c:pt>
                <c:pt idx="466">
                  <c:v>17410.857142857141</c:v>
                </c:pt>
                <c:pt idx="467">
                  <c:v>15881</c:v>
                </c:pt>
                <c:pt idx="468">
                  <c:v>15860.142857142857</c:v>
                </c:pt>
                <c:pt idx="469">
                  <c:v>15590.142857142857</c:v>
                </c:pt>
                <c:pt idx="470">
                  <c:v>16797.142857142859</c:v>
                </c:pt>
                <c:pt idx="471">
                  <c:v>15604.285714285714</c:v>
                </c:pt>
                <c:pt idx="472">
                  <c:v>14081.857142857143</c:v>
                </c:pt>
                <c:pt idx="473">
                  <c:v>12384.571428571429</c:v>
                </c:pt>
                <c:pt idx="474">
                  <c:v>12399.285714285714</c:v>
                </c:pt>
                <c:pt idx="475">
                  <c:v>12319.142857142857</c:v>
                </c:pt>
                <c:pt idx="476">
                  <c:v>11933.714285714286</c:v>
                </c:pt>
                <c:pt idx="477">
                  <c:v>10270.571428571429</c:v>
                </c:pt>
                <c:pt idx="478">
                  <c:v>11543.857142857143</c:v>
                </c:pt>
                <c:pt idx="479">
                  <c:v>11772</c:v>
                </c:pt>
                <c:pt idx="480">
                  <c:v>12911.571428571429</c:v>
                </c:pt>
                <c:pt idx="481">
                  <c:v>12834.714285714286</c:v>
                </c:pt>
                <c:pt idx="482">
                  <c:v>12427</c:v>
                </c:pt>
                <c:pt idx="483">
                  <c:v>14478.142857142857</c:v>
                </c:pt>
                <c:pt idx="484">
                  <c:v>13160.571428571429</c:v>
                </c:pt>
                <c:pt idx="485">
                  <c:v>13165</c:v>
                </c:pt>
                <c:pt idx="486">
                  <c:v>12984.428571428571</c:v>
                </c:pt>
                <c:pt idx="487">
                  <c:v>13804.285714285714</c:v>
                </c:pt>
                <c:pt idx="488">
                  <c:v>13799.428571428571</c:v>
                </c:pt>
                <c:pt idx="489">
                  <c:v>14274.571428571429</c:v>
                </c:pt>
                <c:pt idx="490">
                  <c:v>12754.571428571429</c:v>
                </c:pt>
                <c:pt idx="491">
                  <c:v>12754.285714285714</c:v>
                </c:pt>
                <c:pt idx="492">
                  <c:v>15519.285714285714</c:v>
                </c:pt>
                <c:pt idx="493">
                  <c:v>16847.714285714286</c:v>
                </c:pt>
                <c:pt idx="494">
                  <c:v>15992.714285714286</c:v>
                </c:pt>
                <c:pt idx="495">
                  <c:v>19014</c:v>
                </c:pt>
                <c:pt idx="496">
                  <c:v>20221.285714285714</c:v>
                </c:pt>
                <c:pt idx="497">
                  <c:v>19745.142857142859</c:v>
                </c:pt>
                <c:pt idx="498">
                  <c:v>23812.857142857141</c:v>
                </c:pt>
                <c:pt idx="499">
                  <c:v>24757.571428571428</c:v>
                </c:pt>
                <c:pt idx="500">
                  <c:v>27678.714285714286</c:v>
                </c:pt>
                <c:pt idx="501">
                  <c:v>29207.714285714286</c:v>
                </c:pt>
                <c:pt idx="502">
                  <c:v>31232.142857142859</c:v>
                </c:pt>
                <c:pt idx="503">
                  <c:v>32027.714285714286</c:v>
                </c:pt>
                <c:pt idx="504">
                  <c:v>38996.714285714283</c:v>
                </c:pt>
                <c:pt idx="505">
                  <c:v>36448</c:v>
                </c:pt>
                <c:pt idx="506">
                  <c:v>41272.571428571428</c:v>
                </c:pt>
                <c:pt idx="507">
                  <c:v>43362.714285714283</c:v>
                </c:pt>
                <c:pt idx="508">
                  <c:v>49431.571428571428</c:v>
                </c:pt>
                <c:pt idx="509">
                  <c:v>35451.285714285717</c:v>
                </c:pt>
                <c:pt idx="510">
                  <c:v>33236.714285714283</c:v>
                </c:pt>
                <c:pt idx="511">
                  <c:v>28686.428571428572</c:v>
                </c:pt>
                <c:pt idx="512">
                  <c:v>39417.142857142855</c:v>
                </c:pt>
                <c:pt idx="513">
                  <c:v>45240.428571428572</c:v>
                </c:pt>
                <c:pt idx="514">
                  <c:v>59038.142857142855</c:v>
                </c:pt>
                <c:pt idx="515">
                  <c:v>52907.285714285717</c:v>
                </c:pt>
                <c:pt idx="516">
                  <c:v>76949.142857142855</c:v>
                </c:pt>
                <c:pt idx="517">
                  <c:v>80177.857142857145</c:v>
                </c:pt>
                <c:pt idx="518">
                  <c:v>81706.71428571429</c:v>
                </c:pt>
                <c:pt idx="519">
                  <c:v>89086.428571428565</c:v>
                </c:pt>
                <c:pt idx="520">
                  <c:v>98113.28571428571</c:v>
                </c:pt>
                <c:pt idx="521">
                  <c:v>95494.428571428565</c:v>
                </c:pt>
                <c:pt idx="522">
                  <c:v>102198.42857142857</c:v>
                </c:pt>
                <c:pt idx="523">
                  <c:v>111025.57142857143</c:v>
                </c:pt>
                <c:pt idx="524">
                  <c:v>113197.42857142857</c:v>
                </c:pt>
                <c:pt idx="525">
                  <c:v>112098.71428571429</c:v>
                </c:pt>
                <c:pt idx="526">
                  <c:v>127507</c:v>
                </c:pt>
                <c:pt idx="527">
                  <c:v>118807.28571428571</c:v>
                </c:pt>
                <c:pt idx="528">
                  <c:v>123300</c:v>
                </c:pt>
                <c:pt idx="529">
                  <c:v>132076.85714285713</c:v>
                </c:pt>
                <c:pt idx="530">
                  <c:v>127426</c:v>
                </c:pt>
                <c:pt idx="531">
                  <c:v>131926.71428571429</c:v>
                </c:pt>
                <c:pt idx="532">
                  <c:v>134212.42857142858</c:v>
                </c:pt>
                <c:pt idx="533">
                  <c:v>137751.57142857142</c:v>
                </c:pt>
                <c:pt idx="534">
                  <c:v>145838.85714285713</c:v>
                </c:pt>
                <c:pt idx="535">
                  <c:v>160773.57142857142</c:v>
                </c:pt>
                <c:pt idx="536">
                  <c:v>161743.14285714287</c:v>
                </c:pt>
                <c:pt idx="537">
                  <c:v>160618.85714285713</c:v>
                </c:pt>
                <c:pt idx="538">
                  <c:v>154060.85714285713</c:v>
                </c:pt>
                <c:pt idx="539">
                  <c:v>175521.28571428571</c:v>
                </c:pt>
                <c:pt idx="540">
                  <c:v>152066.14285714287</c:v>
                </c:pt>
                <c:pt idx="541">
                  <c:v>170063.85714285713</c:v>
                </c:pt>
                <c:pt idx="542">
                  <c:v>157947</c:v>
                </c:pt>
                <c:pt idx="543">
                  <c:v>147538</c:v>
                </c:pt>
                <c:pt idx="544">
                  <c:v>151916.14285714287</c:v>
                </c:pt>
                <c:pt idx="545">
                  <c:v>155904</c:v>
                </c:pt>
                <c:pt idx="546">
                  <c:v>140395.57142857142</c:v>
                </c:pt>
                <c:pt idx="547">
                  <c:v>163263.71428571429</c:v>
                </c:pt>
                <c:pt idx="548">
                  <c:v>147930.42857142858</c:v>
                </c:pt>
                <c:pt idx="549">
                  <c:v>152357.42857142858</c:v>
                </c:pt>
                <c:pt idx="550">
                  <c:v>167424.14285714287</c:v>
                </c:pt>
                <c:pt idx="551">
                  <c:v>169643.57142857142</c:v>
                </c:pt>
                <c:pt idx="552">
                  <c:v>164324.57142857142</c:v>
                </c:pt>
                <c:pt idx="553">
                  <c:v>157521.14285714287</c:v>
                </c:pt>
                <c:pt idx="554">
                  <c:v>159824.14285714287</c:v>
                </c:pt>
                <c:pt idx="555">
                  <c:v>154716.57142857142</c:v>
                </c:pt>
                <c:pt idx="556">
                  <c:v>150516.42857142858</c:v>
                </c:pt>
                <c:pt idx="557">
                  <c:v>146992.85714285713</c:v>
                </c:pt>
                <c:pt idx="558">
                  <c:v>144437.71428571429</c:v>
                </c:pt>
                <c:pt idx="559">
                  <c:v>150533.14285714287</c:v>
                </c:pt>
                <c:pt idx="560">
                  <c:v>178582.28571428571</c:v>
                </c:pt>
                <c:pt idx="561">
                  <c:v>165610.85714285713</c:v>
                </c:pt>
                <c:pt idx="562">
                  <c:v>151664.28571428571</c:v>
                </c:pt>
                <c:pt idx="563">
                  <c:v>154574.71428571429</c:v>
                </c:pt>
                <c:pt idx="564">
                  <c:v>154353.71428571429</c:v>
                </c:pt>
                <c:pt idx="565">
                  <c:v>152544.42857142858</c:v>
                </c:pt>
                <c:pt idx="566">
                  <c:v>149416.28571428571</c:v>
                </c:pt>
                <c:pt idx="567">
                  <c:v>141632.28571428571</c:v>
                </c:pt>
                <c:pt idx="568">
                  <c:v>122321.42857142857</c:v>
                </c:pt>
                <c:pt idx="569">
                  <c:v>137773.14285714287</c:v>
                </c:pt>
                <c:pt idx="570">
                  <c:v>141654.14285714287</c:v>
                </c:pt>
                <c:pt idx="571">
                  <c:v>136486.85714285713</c:v>
                </c:pt>
                <c:pt idx="572">
                  <c:v>125842.57142857143</c:v>
                </c:pt>
                <c:pt idx="573">
                  <c:v>121791.71428571429</c:v>
                </c:pt>
                <c:pt idx="574">
                  <c:v>101592.71428571429</c:v>
                </c:pt>
                <c:pt idx="575">
                  <c:v>130218.42857142857</c:v>
                </c:pt>
                <c:pt idx="576">
                  <c:v>125170.85714285714</c:v>
                </c:pt>
                <c:pt idx="577">
                  <c:v>102632.28571428571</c:v>
                </c:pt>
                <c:pt idx="578">
                  <c:v>110569.28571428571</c:v>
                </c:pt>
                <c:pt idx="579">
                  <c:v>109423.42857142857</c:v>
                </c:pt>
                <c:pt idx="580">
                  <c:v>109419.42857142857</c:v>
                </c:pt>
                <c:pt idx="581">
                  <c:v>123811.57142857143</c:v>
                </c:pt>
                <c:pt idx="582">
                  <c:v>105948.28571428571</c:v>
                </c:pt>
                <c:pt idx="583">
                  <c:v>105831.28571428571</c:v>
                </c:pt>
                <c:pt idx="584">
                  <c:v>100027.85714285714</c:v>
                </c:pt>
                <c:pt idx="585">
                  <c:v>99586.28571428571</c:v>
                </c:pt>
                <c:pt idx="586">
                  <c:v>94985</c:v>
                </c:pt>
                <c:pt idx="587">
                  <c:v>98833.71428571429</c:v>
                </c:pt>
                <c:pt idx="588">
                  <c:v>84459.71428571429</c:v>
                </c:pt>
                <c:pt idx="589">
                  <c:v>80035.142857142855</c:v>
                </c:pt>
                <c:pt idx="590">
                  <c:v>78546.28571428571</c:v>
                </c:pt>
                <c:pt idx="591">
                  <c:v>89784</c:v>
                </c:pt>
                <c:pt idx="592">
                  <c:v>76912</c:v>
                </c:pt>
                <c:pt idx="593">
                  <c:v>88218</c:v>
                </c:pt>
                <c:pt idx="594">
                  <c:v>84088.71428571429</c:v>
                </c:pt>
                <c:pt idx="595">
                  <c:v>81998.428571428565</c:v>
                </c:pt>
                <c:pt idx="596">
                  <c:v>84723.142857142855</c:v>
                </c:pt>
                <c:pt idx="597">
                  <c:v>79503.857142857145</c:v>
                </c:pt>
                <c:pt idx="598">
                  <c:v>85160.28571428571</c:v>
                </c:pt>
                <c:pt idx="599">
                  <c:v>84330.857142857145</c:v>
                </c:pt>
                <c:pt idx="600">
                  <c:v>74138</c:v>
                </c:pt>
                <c:pt idx="601">
                  <c:v>74176.428571428565</c:v>
                </c:pt>
                <c:pt idx="602">
                  <c:v>83079.571428571435</c:v>
                </c:pt>
                <c:pt idx="603">
                  <c:v>73164</c:v>
                </c:pt>
                <c:pt idx="604">
                  <c:v>80264.571428571435</c:v>
                </c:pt>
                <c:pt idx="605">
                  <c:v>71939</c:v>
                </c:pt>
                <c:pt idx="606">
                  <c:v>64942.571428571428</c:v>
                </c:pt>
                <c:pt idx="607">
                  <c:v>72464.857142857145</c:v>
                </c:pt>
                <c:pt idx="608">
                  <c:v>72798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622016"/>
        <c:axId val="376518144"/>
      </c:lineChart>
      <c:dateAx>
        <c:axId val="3676220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376518144"/>
        <c:crosses val="autoZero"/>
        <c:auto val="1"/>
        <c:lblOffset val="100"/>
        <c:baseTimeUnit val="days"/>
      </c:dateAx>
      <c:valAx>
        <c:axId val="376518144"/>
        <c:scaling>
          <c:orientation val="minMax"/>
          <c:min val="0"/>
        </c:scaling>
        <c:delete val="0"/>
        <c:axPos val="l"/>
        <c:majorGridlines/>
        <c:numFmt formatCode="0_ ;[Red]\-0\ " sourceLinked="1"/>
        <c:majorTickMark val="out"/>
        <c:minorTickMark val="none"/>
        <c:tickLblPos val="nextTo"/>
        <c:crossAx val="36762201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34091012135964E-2"/>
          <c:y val="0.14862277631962673"/>
          <c:w val="0.90214118820560096"/>
          <c:h val="0.60263633712452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numRef>
              <c:f>США!$A$296:$A$611</c:f>
              <c:numCache>
                <c:formatCode>m/d/yyyy</c:formatCode>
                <c:ptCount val="316"/>
                <c:pt idx="0">
                  <c:v>44185</c:v>
                </c:pt>
                <c:pt idx="1">
                  <c:v>44186</c:v>
                </c:pt>
                <c:pt idx="2">
                  <c:v>44187</c:v>
                </c:pt>
                <c:pt idx="3">
                  <c:v>44188</c:v>
                </c:pt>
                <c:pt idx="4">
                  <c:v>44189</c:v>
                </c:pt>
                <c:pt idx="5">
                  <c:v>44190</c:v>
                </c:pt>
                <c:pt idx="6">
                  <c:v>44191</c:v>
                </c:pt>
                <c:pt idx="7">
                  <c:v>44192</c:v>
                </c:pt>
                <c:pt idx="8">
                  <c:v>44193</c:v>
                </c:pt>
                <c:pt idx="9">
                  <c:v>44194</c:v>
                </c:pt>
                <c:pt idx="10">
                  <c:v>44195</c:v>
                </c:pt>
                <c:pt idx="11">
                  <c:v>44196</c:v>
                </c:pt>
                <c:pt idx="12">
                  <c:v>44197</c:v>
                </c:pt>
                <c:pt idx="13">
                  <c:v>44198</c:v>
                </c:pt>
                <c:pt idx="14">
                  <c:v>44199</c:v>
                </c:pt>
                <c:pt idx="15">
                  <c:v>44200</c:v>
                </c:pt>
                <c:pt idx="16">
                  <c:v>44201</c:v>
                </c:pt>
                <c:pt idx="17">
                  <c:v>44202</c:v>
                </c:pt>
                <c:pt idx="18">
                  <c:v>44203</c:v>
                </c:pt>
                <c:pt idx="19">
                  <c:v>44204</c:v>
                </c:pt>
                <c:pt idx="20">
                  <c:v>44205</c:v>
                </c:pt>
                <c:pt idx="21">
                  <c:v>44206</c:v>
                </c:pt>
                <c:pt idx="22">
                  <c:v>44207</c:v>
                </c:pt>
                <c:pt idx="23">
                  <c:v>44208</c:v>
                </c:pt>
                <c:pt idx="24">
                  <c:v>44209</c:v>
                </c:pt>
                <c:pt idx="25">
                  <c:v>44210</c:v>
                </c:pt>
                <c:pt idx="26">
                  <c:v>44211</c:v>
                </c:pt>
                <c:pt idx="27">
                  <c:v>44212</c:v>
                </c:pt>
                <c:pt idx="28">
                  <c:v>44213</c:v>
                </c:pt>
                <c:pt idx="29">
                  <c:v>44214</c:v>
                </c:pt>
                <c:pt idx="30">
                  <c:v>44215</c:v>
                </c:pt>
                <c:pt idx="31">
                  <c:v>44216</c:v>
                </c:pt>
                <c:pt idx="32">
                  <c:v>44217</c:v>
                </c:pt>
                <c:pt idx="33">
                  <c:v>44218</c:v>
                </c:pt>
                <c:pt idx="34">
                  <c:v>44219</c:v>
                </c:pt>
                <c:pt idx="35">
                  <c:v>44220</c:v>
                </c:pt>
                <c:pt idx="36">
                  <c:v>44221</c:v>
                </c:pt>
                <c:pt idx="37">
                  <c:v>44222</c:v>
                </c:pt>
                <c:pt idx="38">
                  <c:v>44223</c:v>
                </c:pt>
                <c:pt idx="39">
                  <c:v>44224</c:v>
                </c:pt>
                <c:pt idx="40">
                  <c:v>44225</c:v>
                </c:pt>
                <c:pt idx="41">
                  <c:v>44226</c:v>
                </c:pt>
                <c:pt idx="42">
                  <c:v>44227</c:v>
                </c:pt>
                <c:pt idx="43">
                  <c:v>44228</c:v>
                </c:pt>
                <c:pt idx="44">
                  <c:v>44229</c:v>
                </c:pt>
                <c:pt idx="45">
                  <c:v>44230</c:v>
                </c:pt>
                <c:pt idx="46">
                  <c:v>44231</c:v>
                </c:pt>
                <c:pt idx="47">
                  <c:v>44232</c:v>
                </c:pt>
                <c:pt idx="48">
                  <c:v>44233</c:v>
                </c:pt>
                <c:pt idx="49">
                  <c:v>44234</c:v>
                </c:pt>
                <c:pt idx="50">
                  <c:v>44235</c:v>
                </c:pt>
                <c:pt idx="51">
                  <c:v>44236</c:v>
                </c:pt>
                <c:pt idx="52">
                  <c:v>44237</c:v>
                </c:pt>
                <c:pt idx="53">
                  <c:v>44238</c:v>
                </c:pt>
                <c:pt idx="54">
                  <c:v>44239</c:v>
                </c:pt>
                <c:pt idx="55">
                  <c:v>44240</c:v>
                </c:pt>
                <c:pt idx="56">
                  <c:v>44241</c:v>
                </c:pt>
                <c:pt idx="57">
                  <c:v>44242</c:v>
                </c:pt>
                <c:pt idx="58">
                  <c:v>44243</c:v>
                </c:pt>
                <c:pt idx="59">
                  <c:v>44244</c:v>
                </c:pt>
                <c:pt idx="60">
                  <c:v>44245</c:v>
                </c:pt>
                <c:pt idx="61">
                  <c:v>44246</c:v>
                </c:pt>
                <c:pt idx="62">
                  <c:v>44247</c:v>
                </c:pt>
                <c:pt idx="63">
                  <c:v>44248</c:v>
                </c:pt>
                <c:pt idx="64">
                  <c:v>44249</c:v>
                </c:pt>
                <c:pt idx="65">
                  <c:v>44250</c:v>
                </c:pt>
                <c:pt idx="66">
                  <c:v>44251</c:v>
                </c:pt>
                <c:pt idx="67">
                  <c:v>44252</c:v>
                </c:pt>
                <c:pt idx="68">
                  <c:v>44253</c:v>
                </c:pt>
                <c:pt idx="69">
                  <c:v>44254</c:v>
                </c:pt>
                <c:pt idx="70">
                  <c:v>44255</c:v>
                </c:pt>
                <c:pt idx="71">
                  <c:v>44256</c:v>
                </c:pt>
                <c:pt idx="72">
                  <c:v>44257</c:v>
                </c:pt>
                <c:pt idx="73">
                  <c:v>44258</c:v>
                </c:pt>
                <c:pt idx="74">
                  <c:v>44259</c:v>
                </c:pt>
                <c:pt idx="75">
                  <c:v>44260</c:v>
                </c:pt>
                <c:pt idx="76">
                  <c:v>44261</c:v>
                </c:pt>
                <c:pt idx="77">
                  <c:v>44262</c:v>
                </c:pt>
                <c:pt idx="78">
                  <c:v>44263</c:v>
                </c:pt>
                <c:pt idx="79">
                  <c:v>44264</c:v>
                </c:pt>
                <c:pt idx="80">
                  <c:v>44265</c:v>
                </c:pt>
                <c:pt idx="81">
                  <c:v>44266</c:v>
                </c:pt>
                <c:pt idx="82">
                  <c:v>44267</c:v>
                </c:pt>
                <c:pt idx="83">
                  <c:v>44268</c:v>
                </c:pt>
                <c:pt idx="84">
                  <c:v>44269</c:v>
                </c:pt>
                <c:pt idx="85">
                  <c:v>44270</c:v>
                </c:pt>
                <c:pt idx="86">
                  <c:v>44271</c:v>
                </c:pt>
                <c:pt idx="87">
                  <c:v>44272</c:v>
                </c:pt>
                <c:pt idx="88">
                  <c:v>44273</c:v>
                </c:pt>
                <c:pt idx="89">
                  <c:v>44274</c:v>
                </c:pt>
                <c:pt idx="90">
                  <c:v>44275</c:v>
                </c:pt>
                <c:pt idx="91">
                  <c:v>44276</c:v>
                </c:pt>
                <c:pt idx="92">
                  <c:v>44277</c:v>
                </c:pt>
                <c:pt idx="93">
                  <c:v>44278</c:v>
                </c:pt>
                <c:pt idx="94">
                  <c:v>44279</c:v>
                </c:pt>
                <c:pt idx="95">
                  <c:v>44280</c:v>
                </c:pt>
                <c:pt idx="96">
                  <c:v>44281</c:v>
                </c:pt>
                <c:pt idx="97">
                  <c:v>44282</c:v>
                </c:pt>
                <c:pt idx="98">
                  <c:v>44283</c:v>
                </c:pt>
                <c:pt idx="99">
                  <c:v>44284</c:v>
                </c:pt>
                <c:pt idx="100">
                  <c:v>44285</c:v>
                </c:pt>
                <c:pt idx="101">
                  <c:v>44286</c:v>
                </c:pt>
                <c:pt idx="102">
                  <c:v>44287</c:v>
                </c:pt>
                <c:pt idx="103">
                  <c:v>44288</c:v>
                </c:pt>
                <c:pt idx="104">
                  <c:v>44289</c:v>
                </c:pt>
                <c:pt idx="105">
                  <c:v>44290</c:v>
                </c:pt>
                <c:pt idx="106">
                  <c:v>44291</c:v>
                </c:pt>
                <c:pt idx="107">
                  <c:v>44292</c:v>
                </c:pt>
                <c:pt idx="108">
                  <c:v>44293</c:v>
                </c:pt>
                <c:pt idx="109">
                  <c:v>44294</c:v>
                </c:pt>
                <c:pt idx="110">
                  <c:v>44295</c:v>
                </c:pt>
                <c:pt idx="111">
                  <c:v>44296</c:v>
                </c:pt>
                <c:pt idx="112">
                  <c:v>44297</c:v>
                </c:pt>
                <c:pt idx="113">
                  <c:v>44298</c:v>
                </c:pt>
                <c:pt idx="114">
                  <c:v>44299</c:v>
                </c:pt>
                <c:pt idx="115">
                  <c:v>44300</c:v>
                </c:pt>
                <c:pt idx="116">
                  <c:v>44301</c:v>
                </c:pt>
                <c:pt idx="117">
                  <c:v>44302</c:v>
                </c:pt>
                <c:pt idx="118">
                  <c:v>44303</c:v>
                </c:pt>
                <c:pt idx="119">
                  <c:v>44304</c:v>
                </c:pt>
                <c:pt idx="120">
                  <c:v>44305</c:v>
                </c:pt>
                <c:pt idx="121">
                  <c:v>44306</c:v>
                </c:pt>
                <c:pt idx="122">
                  <c:v>44307</c:v>
                </c:pt>
                <c:pt idx="123">
                  <c:v>44308</c:v>
                </c:pt>
                <c:pt idx="124">
                  <c:v>44309</c:v>
                </c:pt>
                <c:pt idx="125">
                  <c:v>44310</c:v>
                </c:pt>
                <c:pt idx="126">
                  <c:v>44311</c:v>
                </c:pt>
                <c:pt idx="127">
                  <c:v>44312</c:v>
                </c:pt>
                <c:pt idx="128">
                  <c:v>44313</c:v>
                </c:pt>
                <c:pt idx="129">
                  <c:v>44314</c:v>
                </c:pt>
                <c:pt idx="130">
                  <c:v>44315</c:v>
                </c:pt>
                <c:pt idx="131">
                  <c:v>44316</c:v>
                </c:pt>
                <c:pt idx="132">
                  <c:v>44317</c:v>
                </c:pt>
                <c:pt idx="133">
                  <c:v>44318</c:v>
                </c:pt>
                <c:pt idx="134">
                  <c:v>44319</c:v>
                </c:pt>
                <c:pt idx="135">
                  <c:v>44320</c:v>
                </c:pt>
                <c:pt idx="136">
                  <c:v>44321</c:v>
                </c:pt>
                <c:pt idx="137">
                  <c:v>44322</c:v>
                </c:pt>
                <c:pt idx="138">
                  <c:v>44323</c:v>
                </c:pt>
                <c:pt idx="139">
                  <c:v>44324</c:v>
                </c:pt>
                <c:pt idx="140">
                  <c:v>44325</c:v>
                </c:pt>
                <c:pt idx="141">
                  <c:v>44326</c:v>
                </c:pt>
                <c:pt idx="142">
                  <c:v>44327</c:v>
                </c:pt>
                <c:pt idx="143">
                  <c:v>44328</c:v>
                </c:pt>
                <c:pt idx="144">
                  <c:v>44329</c:v>
                </c:pt>
                <c:pt idx="145">
                  <c:v>44330</c:v>
                </c:pt>
                <c:pt idx="146">
                  <c:v>44331</c:v>
                </c:pt>
                <c:pt idx="147">
                  <c:v>44332</c:v>
                </c:pt>
                <c:pt idx="148">
                  <c:v>44333</c:v>
                </c:pt>
                <c:pt idx="149">
                  <c:v>44334</c:v>
                </c:pt>
                <c:pt idx="150">
                  <c:v>44335</c:v>
                </c:pt>
                <c:pt idx="151">
                  <c:v>44336</c:v>
                </c:pt>
                <c:pt idx="152">
                  <c:v>44337</c:v>
                </c:pt>
                <c:pt idx="153">
                  <c:v>44338</c:v>
                </c:pt>
                <c:pt idx="154">
                  <c:v>44339</c:v>
                </c:pt>
                <c:pt idx="155">
                  <c:v>44340</c:v>
                </c:pt>
                <c:pt idx="156">
                  <c:v>44341</c:v>
                </c:pt>
                <c:pt idx="157">
                  <c:v>44342</c:v>
                </c:pt>
                <c:pt idx="158">
                  <c:v>44343</c:v>
                </c:pt>
                <c:pt idx="159">
                  <c:v>44344</c:v>
                </c:pt>
                <c:pt idx="160">
                  <c:v>44345</c:v>
                </c:pt>
                <c:pt idx="161">
                  <c:v>44346</c:v>
                </c:pt>
                <c:pt idx="162">
                  <c:v>44347</c:v>
                </c:pt>
                <c:pt idx="163">
                  <c:v>44348</c:v>
                </c:pt>
                <c:pt idx="164">
                  <c:v>44349</c:v>
                </c:pt>
                <c:pt idx="165">
                  <c:v>44350</c:v>
                </c:pt>
                <c:pt idx="166">
                  <c:v>44351</c:v>
                </c:pt>
                <c:pt idx="167">
                  <c:v>44352</c:v>
                </c:pt>
                <c:pt idx="168">
                  <c:v>44353</c:v>
                </c:pt>
                <c:pt idx="169">
                  <c:v>44354</c:v>
                </c:pt>
                <c:pt idx="170">
                  <c:v>44355</c:v>
                </c:pt>
                <c:pt idx="171">
                  <c:v>44356</c:v>
                </c:pt>
                <c:pt idx="172">
                  <c:v>44357</c:v>
                </c:pt>
                <c:pt idx="173">
                  <c:v>44358</c:v>
                </c:pt>
                <c:pt idx="174">
                  <c:v>44359</c:v>
                </c:pt>
                <c:pt idx="175">
                  <c:v>44360</c:v>
                </c:pt>
                <c:pt idx="176">
                  <c:v>44361</c:v>
                </c:pt>
                <c:pt idx="177">
                  <c:v>44362</c:v>
                </c:pt>
                <c:pt idx="178">
                  <c:v>44363</c:v>
                </c:pt>
                <c:pt idx="179">
                  <c:v>44364</c:v>
                </c:pt>
                <c:pt idx="180">
                  <c:v>44365</c:v>
                </c:pt>
                <c:pt idx="181">
                  <c:v>44366</c:v>
                </c:pt>
                <c:pt idx="182">
                  <c:v>44367</c:v>
                </c:pt>
                <c:pt idx="183">
                  <c:v>44368</c:v>
                </c:pt>
                <c:pt idx="184">
                  <c:v>44369</c:v>
                </c:pt>
                <c:pt idx="185">
                  <c:v>44370</c:v>
                </c:pt>
                <c:pt idx="186">
                  <c:v>44371</c:v>
                </c:pt>
                <c:pt idx="187">
                  <c:v>44372</c:v>
                </c:pt>
                <c:pt idx="188">
                  <c:v>44373</c:v>
                </c:pt>
                <c:pt idx="189">
                  <c:v>44374</c:v>
                </c:pt>
                <c:pt idx="190">
                  <c:v>44375</c:v>
                </c:pt>
                <c:pt idx="191">
                  <c:v>44376</c:v>
                </c:pt>
                <c:pt idx="192">
                  <c:v>44377</c:v>
                </c:pt>
                <c:pt idx="193">
                  <c:v>44378</c:v>
                </c:pt>
                <c:pt idx="194">
                  <c:v>44379</c:v>
                </c:pt>
                <c:pt idx="195">
                  <c:v>44380</c:v>
                </c:pt>
                <c:pt idx="196">
                  <c:v>44381</c:v>
                </c:pt>
                <c:pt idx="197">
                  <c:v>44382</c:v>
                </c:pt>
                <c:pt idx="198">
                  <c:v>44383</c:v>
                </c:pt>
                <c:pt idx="199">
                  <c:v>44384</c:v>
                </c:pt>
                <c:pt idx="200">
                  <c:v>44385</c:v>
                </c:pt>
                <c:pt idx="201">
                  <c:v>44386</c:v>
                </c:pt>
                <c:pt idx="202">
                  <c:v>44387</c:v>
                </c:pt>
                <c:pt idx="203">
                  <c:v>44388</c:v>
                </c:pt>
                <c:pt idx="204">
                  <c:v>44389</c:v>
                </c:pt>
                <c:pt idx="205">
                  <c:v>44390</c:v>
                </c:pt>
                <c:pt idx="206">
                  <c:v>44391</c:v>
                </c:pt>
                <c:pt idx="207">
                  <c:v>44392</c:v>
                </c:pt>
                <c:pt idx="208">
                  <c:v>44393</c:v>
                </c:pt>
                <c:pt idx="209">
                  <c:v>44394</c:v>
                </c:pt>
                <c:pt idx="210">
                  <c:v>44395</c:v>
                </c:pt>
                <c:pt idx="211">
                  <c:v>44396</c:v>
                </c:pt>
                <c:pt idx="212">
                  <c:v>44397</c:v>
                </c:pt>
                <c:pt idx="213">
                  <c:v>44398</c:v>
                </c:pt>
                <c:pt idx="214">
                  <c:v>44399</c:v>
                </c:pt>
                <c:pt idx="215">
                  <c:v>44400</c:v>
                </c:pt>
                <c:pt idx="216">
                  <c:v>44401</c:v>
                </c:pt>
                <c:pt idx="217">
                  <c:v>44402</c:v>
                </c:pt>
                <c:pt idx="218">
                  <c:v>44403</c:v>
                </c:pt>
                <c:pt idx="219">
                  <c:v>44404</c:v>
                </c:pt>
                <c:pt idx="220">
                  <c:v>44405</c:v>
                </c:pt>
                <c:pt idx="221">
                  <c:v>44406</c:v>
                </c:pt>
                <c:pt idx="222">
                  <c:v>44407</c:v>
                </c:pt>
                <c:pt idx="223">
                  <c:v>44408</c:v>
                </c:pt>
                <c:pt idx="224">
                  <c:v>44409</c:v>
                </c:pt>
                <c:pt idx="225">
                  <c:v>44410</c:v>
                </c:pt>
                <c:pt idx="226">
                  <c:v>44411</c:v>
                </c:pt>
                <c:pt idx="227">
                  <c:v>44412</c:v>
                </c:pt>
                <c:pt idx="228">
                  <c:v>44413</c:v>
                </c:pt>
                <c:pt idx="229">
                  <c:v>44414</c:v>
                </c:pt>
                <c:pt idx="230">
                  <c:v>44415</c:v>
                </c:pt>
                <c:pt idx="231">
                  <c:v>44416</c:v>
                </c:pt>
                <c:pt idx="232">
                  <c:v>44417</c:v>
                </c:pt>
                <c:pt idx="233">
                  <c:v>44418</c:v>
                </c:pt>
                <c:pt idx="234">
                  <c:v>44419</c:v>
                </c:pt>
                <c:pt idx="235">
                  <c:v>44420</c:v>
                </c:pt>
                <c:pt idx="236">
                  <c:v>44421</c:v>
                </c:pt>
                <c:pt idx="237">
                  <c:v>44422</c:v>
                </c:pt>
                <c:pt idx="238">
                  <c:v>44423</c:v>
                </c:pt>
                <c:pt idx="239">
                  <c:v>44424</c:v>
                </c:pt>
                <c:pt idx="240">
                  <c:v>44425</c:v>
                </c:pt>
                <c:pt idx="241">
                  <c:v>44426</c:v>
                </c:pt>
                <c:pt idx="242">
                  <c:v>44427</c:v>
                </c:pt>
                <c:pt idx="243">
                  <c:v>44428</c:v>
                </c:pt>
                <c:pt idx="244">
                  <c:v>44429</c:v>
                </c:pt>
                <c:pt idx="245">
                  <c:v>44430</c:v>
                </c:pt>
                <c:pt idx="246">
                  <c:v>44431</c:v>
                </c:pt>
                <c:pt idx="247">
                  <c:v>44432</c:v>
                </c:pt>
                <c:pt idx="248">
                  <c:v>44433</c:v>
                </c:pt>
                <c:pt idx="249">
                  <c:v>44434</c:v>
                </c:pt>
                <c:pt idx="250">
                  <c:v>44435</c:v>
                </c:pt>
                <c:pt idx="251">
                  <c:v>44436</c:v>
                </c:pt>
                <c:pt idx="252">
                  <c:v>44437</c:v>
                </c:pt>
                <c:pt idx="253">
                  <c:v>44438</c:v>
                </c:pt>
                <c:pt idx="254">
                  <c:v>44439</c:v>
                </c:pt>
                <c:pt idx="255">
                  <c:v>44440</c:v>
                </c:pt>
                <c:pt idx="256">
                  <c:v>44441</c:v>
                </c:pt>
                <c:pt idx="257">
                  <c:v>44442</c:v>
                </c:pt>
                <c:pt idx="258">
                  <c:v>44443</c:v>
                </c:pt>
                <c:pt idx="259">
                  <c:v>44444</c:v>
                </c:pt>
                <c:pt idx="260">
                  <c:v>44445</c:v>
                </c:pt>
                <c:pt idx="261">
                  <c:v>44446</c:v>
                </c:pt>
                <c:pt idx="262">
                  <c:v>44447</c:v>
                </c:pt>
                <c:pt idx="263">
                  <c:v>44448</c:v>
                </c:pt>
                <c:pt idx="264">
                  <c:v>44449</c:v>
                </c:pt>
                <c:pt idx="265">
                  <c:v>44450</c:v>
                </c:pt>
                <c:pt idx="266">
                  <c:v>44451</c:v>
                </c:pt>
                <c:pt idx="267">
                  <c:v>44452</c:v>
                </c:pt>
                <c:pt idx="268">
                  <c:v>44453</c:v>
                </c:pt>
                <c:pt idx="269">
                  <c:v>44454</c:v>
                </c:pt>
                <c:pt idx="270">
                  <c:v>44455</c:v>
                </c:pt>
                <c:pt idx="271">
                  <c:v>44456</c:v>
                </c:pt>
                <c:pt idx="272">
                  <c:v>44457</c:v>
                </c:pt>
                <c:pt idx="273">
                  <c:v>44458</c:v>
                </c:pt>
                <c:pt idx="274">
                  <c:v>44459</c:v>
                </c:pt>
                <c:pt idx="275">
                  <c:v>44460</c:v>
                </c:pt>
                <c:pt idx="276">
                  <c:v>44461</c:v>
                </c:pt>
                <c:pt idx="277">
                  <c:v>44462</c:v>
                </c:pt>
                <c:pt idx="278">
                  <c:v>44463</c:v>
                </c:pt>
                <c:pt idx="279">
                  <c:v>44464</c:v>
                </c:pt>
                <c:pt idx="280">
                  <c:v>44465</c:v>
                </c:pt>
                <c:pt idx="281">
                  <c:v>44466</c:v>
                </c:pt>
                <c:pt idx="282">
                  <c:v>44467</c:v>
                </c:pt>
                <c:pt idx="283">
                  <c:v>44468</c:v>
                </c:pt>
                <c:pt idx="284">
                  <c:v>44469</c:v>
                </c:pt>
                <c:pt idx="285">
                  <c:v>44470</c:v>
                </c:pt>
                <c:pt idx="286">
                  <c:v>44471</c:v>
                </c:pt>
                <c:pt idx="287">
                  <c:v>44472</c:v>
                </c:pt>
                <c:pt idx="288">
                  <c:v>44473</c:v>
                </c:pt>
                <c:pt idx="289">
                  <c:v>44474</c:v>
                </c:pt>
                <c:pt idx="290">
                  <c:v>44475</c:v>
                </c:pt>
                <c:pt idx="291">
                  <c:v>44476</c:v>
                </c:pt>
                <c:pt idx="292">
                  <c:v>44477</c:v>
                </c:pt>
                <c:pt idx="293">
                  <c:v>44478</c:v>
                </c:pt>
                <c:pt idx="294">
                  <c:v>44479</c:v>
                </c:pt>
                <c:pt idx="295">
                  <c:v>44480</c:v>
                </c:pt>
                <c:pt idx="296">
                  <c:v>44481</c:v>
                </c:pt>
                <c:pt idx="297">
                  <c:v>44482</c:v>
                </c:pt>
                <c:pt idx="298">
                  <c:v>44483</c:v>
                </c:pt>
                <c:pt idx="299">
                  <c:v>44484</c:v>
                </c:pt>
                <c:pt idx="300">
                  <c:v>44485</c:v>
                </c:pt>
                <c:pt idx="301">
                  <c:v>44486</c:v>
                </c:pt>
                <c:pt idx="302">
                  <c:v>44487</c:v>
                </c:pt>
                <c:pt idx="303">
                  <c:v>44488</c:v>
                </c:pt>
                <c:pt idx="304">
                  <c:v>44489</c:v>
                </c:pt>
                <c:pt idx="305">
                  <c:v>44490</c:v>
                </c:pt>
                <c:pt idx="306">
                  <c:v>44491</c:v>
                </c:pt>
                <c:pt idx="307">
                  <c:v>44492</c:v>
                </c:pt>
                <c:pt idx="308">
                  <c:v>44493</c:v>
                </c:pt>
                <c:pt idx="309">
                  <c:v>44494</c:v>
                </c:pt>
                <c:pt idx="310">
                  <c:v>44495</c:v>
                </c:pt>
                <c:pt idx="311">
                  <c:v>44496</c:v>
                </c:pt>
                <c:pt idx="312">
                  <c:v>44497</c:v>
                </c:pt>
                <c:pt idx="313">
                  <c:v>44498</c:v>
                </c:pt>
                <c:pt idx="314">
                  <c:v>44499</c:v>
                </c:pt>
                <c:pt idx="315">
                  <c:v>44500</c:v>
                </c:pt>
              </c:numCache>
            </c:numRef>
          </c:cat>
          <c:val>
            <c:numRef>
              <c:f>США!$S$296:$S$611</c:f>
              <c:numCache>
                <c:formatCode>General</c:formatCode>
                <c:ptCount val="316"/>
                <c:pt idx="0">
                  <c:v>556208</c:v>
                </c:pt>
                <c:pt idx="1">
                  <c:v>57909</c:v>
                </c:pt>
                <c:pt idx="2">
                  <c:v>0</c:v>
                </c:pt>
                <c:pt idx="3">
                  <c:v>393908</c:v>
                </c:pt>
                <c:pt idx="4">
                  <c:v>0</c:v>
                </c:pt>
                <c:pt idx="5">
                  <c:v>0</c:v>
                </c:pt>
                <c:pt idx="6">
                  <c:v>936560</c:v>
                </c:pt>
                <c:pt idx="7">
                  <c:v>0</c:v>
                </c:pt>
                <c:pt idx="8">
                  <c:v>182558</c:v>
                </c:pt>
                <c:pt idx="9">
                  <c:v>667445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1431168</c:v>
                </c:pt>
                <c:pt idx="14">
                  <c:v>0</c:v>
                </c:pt>
                <c:pt idx="15">
                  <c:v>337504</c:v>
                </c:pt>
                <c:pt idx="16">
                  <c:v>273209</c:v>
                </c:pt>
                <c:pt idx="17">
                  <c:v>470328</c:v>
                </c:pt>
                <c:pt idx="18">
                  <c:v>612621</c:v>
                </c:pt>
                <c:pt idx="19">
                  <c:v>768813</c:v>
                </c:pt>
                <c:pt idx="20">
                  <c:v>0</c:v>
                </c:pt>
                <c:pt idx="21">
                  <c:v>0</c:v>
                </c:pt>
                <c:pt idx="22">
                  <c:v>2299091</c:v>
                </c:pt>
                <c:pt idx="23">
                  <c:v>339816</c:v>
                </c:pt>
                <c:pt idx="24">
                  <c:v>951324</c:v>
                </c:pt>
                <c:pt idx="25">
                  <c:v>870529</c:v>
                </c:pt>
                <c:pt idx="26">
                  <c:v>1130189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3428408</c:v>
                </c:pt>
                <c:pt idx="31">
                  <c:v>817693</c:v>
                </c:pt>
                <c:pt idx="32">
                  <c:v>1021093</c:v>
                </c:pt>
                <c:pt idx="33">
                  <c:v>1561585</c:v>
                </c:pt>
                <c:pt idx="34">
                  <c:v>1430031</c:v>
                </c:pt>
                <c:pt idx="35">
                  <c:v>1310665</c:v>
                </c:pt>
                <c:pt idx="36">
                  <c:v>885588</c:v>
                </c:pt>
                <c:pt idx="37">
                  <c:v>806751</c:v>
                </c:pt>
                <c:pt idx="38">
                  <c:v>1111640</c:v>
                </c:pt>
                <c:pt idx="39">
                  <c:v>1541048</c:v>
                </c:pt>
                <c:pt idx="40">
                  <c:v>1690979</c:v>
                </c:pt>
                <c:pt idx="41">
                  <c:v>1693241</c:v>
                </c:pt>
                <c:pt idx="42">
                  <c:v>1545397</c:v>
                </c:pt>
                <c:pt idx="43">
                  <c:v>1099103</c:v>
                </c:pt>
                <c:pt idx="44">
                  <c:v>558458</c:v>
                </c:pt>
                <c:pt idx="45">
                  <c:v>1097394</c:v>
                </c:pt>
                <c:pt idx="46">
                  <c:v>1325456</c:v>
                </c:pt>
                <c:pt idx="47">
                  <c:v>1615502</c:v>
                </c:pt>
                <c:pt idx="48">
                  <c:v>2218752</c:v>
                </c:pt>
                <c:pt idx="49">
                  <c:v>2172973</c:v>
                </c:pt>
                <c:pt idx="50">
                  <c:v>1206680</c:v>
                </c:pt>
                <c:pt idx="51">
                  <c:v>788573</c:v>
                </c:pt>
                <c:pt idx="52">
                  <c:v>1563780</c:v>
                </c:pt>
                <c:pt idx="53">
                  <c:v>1620300</c:v>
                </c:pt>
                <c:pt idx="54">
                  <c:v>2020288</c:v>
                </c:pt>
                <c:pt idx="55">
                  <c:v>2231326</c:v>
                </c:pt>
                <c:pt idx="56">
                  <c:v>2242472</c:v>
                </c:pt>
                <c:pt idx="57">
                  <c:v>0</c:v>
                </c:pt>
                <c:pt idx="58">
                  <c:v>2336008</c:v>
                </c:pt>
                <c:pt idx="59">
                  <c:v>1061463</c:v>
                </c:pt>
                <c:pt idx="60">
                  <c:v>1455940</c:v>
                </c:pt>
                <c:pt idx="61">
                  <c:v>1847276</c:v>
                </c:pt>
                <c:pt idx="62">
                  <c:v>1704457</c:v>
                </c:pt>
                <c:pt idx="63">
                  <c:v>1801134</c:v>
                </c:pt>
                <c:pt idx="64">
                  <c:v>1086840</c:v>
                </c:pt>
                <c:pt idx="65">
                  <c:v>854609</c:v>
                </c:pt>
                <c:pt idx="66">
                  <c:v>1432864</c:v>
                </c:pt>
                <c:pt idx="67">
                  <c:v>1809170</c:v>
                </c:pt>
                <c:pt idx="68">
                  <c:v>2179947</c:v>
                </c:pt>
                <c:pt idx="69">
                  <c:v>2352116</c:v>
                </c:pt>
                <c:pt idx="70">
                  <c:v>2429823</c:v>
                </c:pt>
                <c:pt idx="71">
                  <c:v>1663984</c:v>
                </c:pt>
                <c:pt idx="72">
                  <c:v>1731614</c:v>
                </c:pt>
                <c:pt idx="73">
                  <c:v>1908873</c:v>
                </c:pt>
                <c:pt idx="74">
                  <c:v>2032374</c:v>
                </c:pt>
                <c:pt idx="75">
                  <c:v>2435246</c:v>
                </c:pt>
                <c:pt idx="76">
                  <c:v>2904229</c:v>
                </c:pt>
                <c:pt idx="77">
                  <c:v>2439427</c:v>
                </c:pt>
                <c:pt idx="78">
                  <c:v>1738102</c:v>
                </c:pt>
                <c:pt idx="79">
                  <c:v>1602746</c:v>
                </c:pt>
                <c:pt idx="80">
                  <c:v>2028692</c:v>
                </c:pt>
                <c:pt idx="81">
                  <c:v>2482603</c:v>
                </c:pt>
                <c:pt idx="82">
                  <c:v>2924112</c:v>
                </c:pt>
                <c:pt idx="83">
                  <c:v>4575496</c:v>
                </c:pt>
                <c:pt idx="84">
                  <c:v>1356773</c:v>
                </c:pt>
                <c:pt idx="85">
                  <c:v>2021586</c:v>
                </c:pt>
                <c:pt idx="86">
                  <c:v>1655996</c:v>
                </c:pt>
                <c:pt idx="87">
                  <c:v>2299771</c:v>
                </c:pt>
                <c:pt idx="88">
                  <c:v>2692381</c:v>
                </c:pt>
                <c:pt idx="89">
                  <c:v>2583810</c:v>
                </c:pt>
                <c:pt idx="90">
                  <c:v>3127679</c:v>
                </c:pt>
                <c:pt idx="91">
                  <c:v>3039915</c:v>
                </c:pt>
                <c:pt idx="92">
                  <c:v>2028324</c:v>
                </c:pt>
                <c:pt idx="93">
                  <c:v>1707293</c:v>
                </c:pt>
                <c:pt idx="94">
                  <c:v>2256824</c:v>
                </c:pt>
                <c:pt idx="95">
                  <c:v>2831442</c:v>
                </c:pt>
                <c:pt idx="96">
                  <c:v>3379393</c:v>
                </c:pt>
                <c:pt idx="97">
                  <c:v>3496047</c:v>
                </c:pt>
                <c:pt idx="98">
                  <c:v>3281956</c:v>
                </c:pt>
                <c:pt idx="99">
                  <c:v>2350144</c:v>
                </c:pt>
                <c:pt idx="100">
                  <c:v>1789510</c:v>
                </c:pt>
                <c:pt idx="101">
                  <c:v>2670947</c:v>
                </c:pt>
                <c:pt idx="102">
                  <c:v>3358112</c:v>
                </c:pt>
                <c:pt idx="103">
                  <c:v>3975059</c:v>
                </c:pt>
                <c:pt idx="104">
                  <c:v>4081959</c:v>
                </c:pt>
                <c:pt idx="105">
                  <c:v>3365324</c:v>
                </c:pt>
                <c:pt idx="106">
                  <c:v>2134049</c:v>
                </c:pt>
                <c:pt idx="107">
                  <c:v>1404280</c:v>
                </c:pt>
                <c:pt idx="108">
                  <c:v>2884580</c:v>
                </c:pt>
                <c:pt idx="109">
                  <c:v>3403061</c:v>
                </c:pt>
                <c:pt idx="110">
                  <c:v>3958065</c:v>
                </c:pt>
                <c:pt idx="111">
                  <c:v>4629928</c:v>
                </c:pt>
                <c:pt idx="112">
                  <c:v>3579422</c:v>
                </c:pt>
                <c:pt idx="113">
                  <c:v>2644914</c:v>
                </c:pt>
                <c:pt idx="114">
                  <c:v>2590736</c:v>
                </c:pt>
                <c:pt idx="115">
                  <c:v>2509055</c:v>
                </c:pt>
                <c:pt idx="116">
                  <c:v>3525204</c:v>
                </c:pt>
                <c:pt idx="117">
                  <c:v>3965883</c:v>
                </c:pt>
                <c:pt idx="118">
                  <c:v>3588990</c:v>
                </c:pt>
                <c:pt idx="119">
                  <c:v>3534901</c:v>
                </c:pt>
                <c:pt idx="120">
                  <c:v>2174495</c:v>
                </c:pt>
                <c:pt idx="121">
                  <c:v>1806929</c:v>
                </c:pt>
                <c:pt idx="122">
                  <c:v>2563671</c:v>
                </c:pt>
                <c:pt idx="123">
                  <c:v>2995734</c:v>
                </c:pt>
                <c:pt idx="124">
                  <c:v>3374587</c:v>
                </c:pt>
                <c:pt idx="125">
                  <c:v>3318230</c:v>
                </c:pt>
                <c:pt idx="126">
                  <c:v>3020948</c:v>
                </c:pt>
                <c:pt idx="127">
                  <c:v>2107046</c:v>
                </c:pt>
                <c:pt idx="128">
                  <c:v>1639215</c:v>
                </c:pt>
                <c:pt idx="129">
                  <c:v>2231745</c:v>
                </c:pt>
                <c:pt idx="130">
                  <c:v>2721079</c:v>
                </c:pt>
                <c:pt idx="131">
                  <c:v>2799184</c:v>
                </c:pt>
                <c:pt idx="132">
                  <c:v>3303794</c:v>
                </c:pt>
                <c:pt idx="133">
                  <c:v>2127998</c:v>
                </c:pt>
                <c:pt idx="134">
                  <c:v>1188734</c:v>
                </c:pt>
                <c:pt idx="135">
                  <c:v>988846</c:v>
                </c:pt>
                <c:pt idx="136">
                  <c:v>1797771</c:v>
                </c:pt>
                <c:pt idx="137">
                  <c:v>2406932</c:v>
                </c:pt>
                <c:pt idx="138">
                  <c:v>2805581</c:v>
                </c:pt>
                <c:pt idx="139">
                  <c:v>2567872</c:v>
                </c:pt>
                <c:pt idx="140">
                  <c:v>2369784</c:v>
                </c:pt>
                <c:pt idx="141">
                  <c:v>1882392</c:v>
                </c:pt>
                <c:pt idx="142">
                  <c:v>1533180</c:v>
                </c:pt>
                <c:pt idx="143">
                  <c:v>1548283</c:v>
                </c:pt>
                <c:pt idx="144">
                  <c:v>1915642</c:v>
                </c:pt>
                <c:pt idx="145">
                  <c:v>1842180</c:v>
                </c:pt>
                <c:pt idx="146">
                  <c:v>2393676</c:v>
                </c:pt>
                <c:pt idx="147">
                  <c:v>2093069</c:v>
                </c:pt>
                <c:pt idx="148">
                  <c:v>1486490</c:v>
                </c:pt>
                <c:pt idx="149">
                  <c:v>1123306</c:v>
                </c:pt>
                <c:pt idx="150">
                  <c:v>1754966</c:v>
                </c:pt>
                <c:pt idx="151">
                  <c:v>2107077</c:v>
                </c:pt>
                <c:pt idx="152">
                  <c:v>2198101</c:v>
                </c:pt>
                <c:pt idx="153">
                  <c:v>2345872</c:v>
                </c:pt>
                <c:pt idx="154">
                  <c:v>1779363</c:v>
                </c:pt>
                <c:pt idx="155">
                  <c:v>1170314</c:v>
                </c:pt>
                <c:pt idx="156">
                  <c:v>897972</c:v>
                </c:pt>
                <c:pt idx="157">
                  <c:v>1423432</c:v>
                </c:pt>
                <c:pt idx="158">
                  <c:v>1512303</c:v>
                </c:pt>
                <c:pt idx="159">
                  <c:v>1375171</c:v>
                </c:pt>
                <c:pt idx="160">
                  <c:v>1605272</c:v>
                </c:pt>
                <c:pt idx="161">
                  <c:v>1223800</c:v>
                </c:pt>
                <c:pt idx="162">
                  <c:v>0</c:v>
                </c:pt>
                <c:pt idx="163">
                  <c:v>1475390</c:v>
                </c:pt>
                <c:pt idx="164">
                  <c:v>508652</c:v>
                </c:pt>
                <c:pt idx="165">
                  <c:v>808036</c:v>
                </c:pt>
                <c:pt idx="166">
                  <c:v>1399594</c:v>
                </c:pt>
                <c:pt idx="167">
                  <c:v>1148208</c:v>
                </c:pt>
                <c:pt idx="168">
                  <c:v>1369848</c:v>
                </c:pt>
                <c:pt idx="169">
                  <c:v>1213339</c:v>
                </c:pt>
                <c:pt idx="170">
                  <c:v>1071750</c:v>
                </c:pt>
                <c:pt idx="171">
                  <c:v>829809</c:v>
                </c:pt>
                <c:pt idx="172">
                  <c:v>934142</c:v>
                </c:pt>
                <c:pt idx="173">
                  <c:v>822177</c:v>
                </c:pt>
                <c:pt idx="174">
                  <c:v>1602933</c:v>
                </c:pt>
                <c:pt idx="175">
                  <c:v>1209817</c:v>
                </c:pt>
                <c:pt idx="176">
                  <c:v>1323282</c:v>
                </c:pt>
                <c:pt idx="177">
                  <c:v>1240847</c:v>
                </c:pt>
                <c:pt idx="178">
                  <c:v>1028496</c:v>
                </c:pt>
                <c:pt idx="179">
                  <c:v>2054216</c:v>
                </c:pt>
                <c:pt idx="180">
                  <c:v>1079390</c:v>
                </c:pt>
                <c:pt idx="181">
                  <c:v>1069021</c:v>
                </c:pt>
                <c:pt idx="182">
                  <c:v>848611</c:v>
                </c:pt>
                <c:pt idx="183">
                  <c:v>610033</c:v>
                </c:pt>
                <c:pt idx="184">
                  <c:v>647403</c:v>
                </c:pt>
                <c:pt idx="185">
                  <c:v>648209</c:v>
                </c:pt>
                <c:pt idx="186">
                  <c:v>815152</c:v>
                </c:pt>
                <c:pt idx="187">
                  <c:v>512174</c:v>
                </c:pt>
                <c:pt idx="188">
                  <c:v>923724</c:v>
                </c:pt>
                <c:pt idx="189">
                  <c:v>1204225</c:v>
                </c:pt>
                <c:pt idx="190">
                  <c:v>1087043</c:v>
                </c:pt>
                <c:pt idx="191">
                  <c:v>738476</c:v>
                </c:pt>
                <c:pt idx="192">
                  <c:v>1368679</c:v>
                </c:pt>
                <c:pt idx="193">
                  <c:v>1630778</c:v>
                </c:pt>
                <c:pt idx="194">
                  <c:v>657166</c:v>
                </c:pt>
                <c:pt idx="195">
                  <c:v>1161081</c:v>
                </c:pt>
                <c:pt idx="196">
                  <c:v>633702</c:v>
                </c:pt>
                <c:pt idx="197">
                  <c:v>610094</c:v>
                </c:pt>
                <c:pt idx="198">
                  <c:v>437117</c:v>
                </c:pt>
                <c:pt idx="199">
                  <c:v>694333</c:v>
                </c:pt>
                <c:pt idx="200">
                  <c:v>620612</c:v>
                </c:pt>
                <c:pt idx="201">
                  <c:v>0</c:v>
                </c:pt>
                <c:pt idx="202">
                  <c:v>598995</c:v>
                </c:pt>
                <c:pt idx="203">
                  <c:v>586244</c:v>
                </c:pt>
                <c:pt idx="204">
                  <c:v>449122</c:v>
                </c:pt>
                <c:pt idx="205">
                  <c:v>341466</c:v>
                </c:pt>
                <c:pt idx="206">
                  <c:v>545543</c:v>
                </c:pt>
                <c:pt idx="207">
                  <c:v>567174</c:v>
                </c:pt>
                <c:pt idx="208">
                  <c:v>549205</c:v>
                </c:pt>
                <c:pt idx="209">
                  <c:v>635290</c:v>
                </c:pt>
                <c:pt idx="210">
                  <c:v>500910</c:v>
                </c:pt>
                <c:pt idx="211">
                  <c:v>507076</c:v>
                </c:pt>
                <c:pt idx="212">
                  <c:v>243940</c:v>
                </c:pt>
                <c:pt idx="213">
                  <c:v>611493</c:v>
                </c:pt>
                <c:pt idx="214">
                  <c:v>660898</c:v>
                </c:pt>
                <c:pt idx="215">
                  <c:v>600157</c:v>
                </c:pt>
                <c:pt idx="216">
                  <c:v>676050</c:v>
                </c:pt>
                <c:pt idx="217">
                  <c:v>778996</c:v>
                </c:pt>
                <c:pt idx="218">
                  <c:v>393083</c:v>
                </c:pt>
                <c:pt idx="219">
                  <c:v>395489</c:v>
                </c:pt>
                <c:pt idx="220">
                  <c:v>753984</c:v>
                </c:pt>
                <c:pt idx="221">
                  <c:v>710071</c:v>
                </c:pt>
                <c:pt idx="222">
                  <c:v>856919</c:v>
                </c:pt>
                <c:pt idx="223">
                  <c:v>711952</c:v>
                </c:pt>
                <c:pt idx="224">
                  <c:v>816203</c:v>
                </c:pt>
                <c:pt idx="225">
                  <c:v>467676</c:v>
                </c:pt>
                <c:pt idx="226">
                  <c:v>452804</c:v>
                </c:pt>
                <c:pt idx="227">
                  <c:v>725329</c:v>
                </c:pt>
                <c:pt idx="228">
                  <c:v>863941</c:v>
                </c:pt>
                <c:pt idx="229">
                  <c:v>821060</c:v>
                </c:pt>
                <c:pt idx="230">
                  <c:v>839709</c:v>
                </c:pt>
                <c:pt idx="231">
                  <c:v>773742</c:v>
                </c:pt>
                <c:pt idx="232">
                  <c:v>532245</c:v>
                </c:pt>
                <c:pt idx="233">
                  <c:v>617769</c:v>
                </c:pt>
                <c:pt idx="234">
                  <c:v>654600</c:v>
                </c:pt>
                <c:pt idx="235">
                  <c:v>654350</c:v>
                </c:pt>
                <c:pt idx="236">
                  <c:v>918056</c:v>
                </c:pt>
                <c:pt idx="237">
                  <c:v>990875</c:v>
                </c:pt>
                <c:pt idx="238">
                  <c:v>664840</c:v>
                </c:pt>
                <c:pt idx="239">
                  <c:v>858392</c:v>
                </c:pt>
                <c:pt idx="240">
                  <c:v>602938</c:v>
                </c:pt>
                <c:pt idx="241">
                  <c:v>704840</c:v>
                </c:pt>
                <c:pt idx="242">
                  <c:v>1023545</c:v>
                </c:pt>
                <c:pt idx="243">
                  <c:v>1010907</c:v>
                </c:pt>
                <c:pt idx="244">
                  <c:v>1050277</c:v>
                </c:pt>
                <c:pt idx="245">
                  <c:v>973207</c:v>
                </c:pt>
                <c:pt idx="246">
                  <c:v>610018</c:v>
                </c:pt>
                <c:pt idx="247">
                  <c:v>648003</c:v>
                </c:pt>
                <c:pt idx="248">
                  <c:v>926909</c:v>
                </c:pt>
                <c:pt idx="249">
                  <c:v>924973</c:v>
                </c:pt>
                <c:pt idx="250">
                  <c:v>1070810</c:v>
                </c:pt>
                <c:pt idx="251">
                  <c:v>1073386</c:v>
                </c:pt>
                <c:pt idx="252">
                  <c:v>951864</c:v>
                </c:pt>
                <c:pt idx="253">
                  <c:v>693177</c:v>
                </c:pt>
                <c:pt idx="254">
                  <c:v>655116</c:v>
                </c:pt>
                <c:pt idx="255">
                  <c:v>1068102</c:v>
                </c:pt>
                <c:pt idx="256">
                  <c:v>836488</c:v>
                </c:pt>
                <c:pt idx="257">
                  <c:v>1400192</c:v>
                </c:pt>
                <c:pt idx="258">
                  <c:v>972115</c:v>
                </c:pt>
                <c:pt idx="259">
                  <c:v>0</c:v>
                </c:pt>
                <c:pt idx="260">
                  <c:v>0</c:v>
                </c:pt>
                <c:pt idx="261">
                  <c:v>1506454</c:v>
                </c:pt>
                <c:pt idx="262">
                  <c:v>959754</c:v>
                </c:pt>
                <c:pt idx="263">
                  <c:v>666933</c:v>
                </c:pt>
                <c:pt idx="264">
                  <c:v>947652</c:v>
                </c:pt>
                <c:pt idx="265">
                  <c:v>902503</c:v>
                </c:pt>
                <c:pt idx="266">
                  <c:v>769683</c:v>
                </c:pt>
                <c:pt idx="267">
                  <c:v>589822</c:v>
                </c:pt>
                <c:pt idx="268">
                  <c:v>621540</c:v>
                </c:pt>
                <c:pt idx="269">
                  <c:v>841530</c:v>
                </c:pt>
                <c:pt idx="270">
                  <c:v>743608</c:v>
                </c:pt>
                <c:pt idx="271">
                  <c:v>956474</c:v>
                </c:pt>
                <c:pt idx="272">
                  <c:v>916413</c:v>
                </c:pt>
                <c:pt idx="273">
                  <c:v>674722</c:v>
                </c:pt>
                <c:pt idx="274">
                  <c:v>651869</c:v>
                </c:pt>
                <c:pt idx="275">
                  <c:v>542935</c:v>
                </c:pt>
                <c:pt idx="276">
                  <c:v>712900</c:v>
                </c:pt>
                <c:pt idx="277">
                  <c:v>327988</c:v>
                </c:pt>
                <c:pt idx="278">
                  <c:v>745405</c:v>
                </c:pt>
                <c:pt idx="279">
                  <c:v>805580</c:v>
                </c:pt>
                <c:pt idx="280">
                  <c:v>741639</c:v>
                </c:pt>
                <c:pt idx="281">
                  <c:v>550595</c:v>
                </c:pt>
                <c:pt idx="282">
                  <c:v>487651</c:v>
                </c:pt>
                <c:pt idx="283">
                  <c:v>840088</c:v>
                </c:pt>
                <c:pt idx="284">
                  <c:v>917333</c:v>
                </c:pt>
                <c:pt idx="285">
                  <c:v>846871</c:v>
                </c:pt>
                <c:pt idx="286">
                  <c:v>5660464</c:v>
                </c:pt>
                <c:pt idx="287">
                  <c:v>380501</c:v>
                </c:pt>
                <c:pt idx="288">
                  <c:v>974590</c:v>
                </c:pt>
                <c:pt idx="289">
                  <c:v>1145124</c:v>
                </c:pt>
                <c:pt idx="290">
                  <c:v>1064614</c:v>
                </c:pt>
                <c:pt idx="291">
                  <c:v>1031579</c:v>
                </c:pt>
                <c:pt idx="292">
                  <c:v>1137645</c:v>
                </c:pt>
                <c:pt idx="293">
                  <c:v>513252</c:v>
                </c:pt>
                <c:pt idx="294">
                  <c:v>299665</c:v>
                </c:pt>
                <c:pt idx="295">
                  <c:v>811559</c:v>
                </c:pt>
                <c:pt idx="296">
                  <c:v>873435</c:v>
                </c:pt>
                <c:pt idx="297">
                  <c:v>849732</c:v>
                </c:pt>
                <c:pt idx="298">
                  <c:v>857449</c:v>
                </c:pt>
                <c:pt idx="299">
                  <c:v>984526</c:v>
                </c:pt>
                <c:pt idx="300">
                  <c:v>467944</c:v>
                </c:pt>
                <c:pt idx="301">
                  <c:v>257308</c:v>
                </c:pt>
                <c:pt idx="302">
                  <c:v>783534</c:v>
                </c:pt>
                <c:pt idx="303">
                  <c:v>769880</c:v>
                </c:pt>
                <c:pt idx="304">
                  <c:v>772518</c:v>
                </c:pt>
                <c:pt idx="305">
                  <c:v>792632</c:v>
                </c:pt>
                <c:pt idx="306">
                  <c:v>1282106</c:v>
                </c:pt>
                <c:pt idx="307">
                  <c:v>784116</c:v>
                </c:pt>
                <c:pt idx="308">
                  <c:v>448311</c:v>
                </c:pt>
                <c:pt idx="309">
                  <c:v>1423859</c:v>
                </c:pt>
                <c:pt idx="310">
                  <c:v>1440380</c:v>
                </c:pt>
                <c:pt idx="311">
                  <c:v>1487389</c:v>
                </c:pt>
                <c:pt idx="312">
                  <c:v>1454904</c:v>
                </c:pt>
                <c:pt idx="313">
                  <c:v>1608870</c:v>
                </c:pt>
                <c:pt idx="314">
                  <c:v>749402</c:v>
                </c:pt>
                <c:pt idx="315">
                  <c:v>399773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137792"/>
        <c:axId val="380457344"/>
      </c:barChart>
      <c:dateAx>
        <c:axId val="377137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380457344"/>
        <c:crosses val="autoZero"/>
        <c:auto val="1"/>
        <c:lblOffset val="100"/>
        <c:baseTimeUnit val="days"/>
      </c:dateAx>
      <c:valAx>
        <c:axId val="38045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7137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82369939718226E-2"/>
          <c:y val="0.11440109575917869"/>
          <c:w val="0.89616186041725621"/>
          <c:h val="0.63934329533717449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США!$A$3:$A$611</c:f>
              <c:numCache>
                <c:formatCode>m/d/yyyy</c:formatCode>
                <c:ptCount val="609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  <c:pt idx="153">
                  <c:v>44045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44051</c:v>
                </c:pt>
                <c:pt idx="160">
                  <c:v>44052</c:v>
                </c:pt>
                <c:pt idx="161">
                  <c:v>44053</c:v>
                </c:pt>
                <c:pt idx="162">
                  <c:v>44054</c:v>
                </c:pt>
                <c:pt idx="163">
                  <c:v>44055</c:v>
                </c:pt>
                <c:pt idx="164">
                  <c:v>44056</c:v>
                </c:pt>
                <c:pt idx="165">
                  <c:v>44057</c:v>
                </c:pt>
                <c:pt idx="166">
                  <c:v>44058</c:v>
                </c:pt>
                <c:pt idx="167">
                  <c:v>44059</c:v>
                </c:pt>
                <c:pt idx="168">
                  <c:v>44060</c:v>
                </c:pt>
                <c:pt idx="169">
                  <c:v>44061</c:v>
                </c:pt>
                <c:pt idx="170">
                  <c:v>44062</c:v>
                </c:pt>
                <c:pt idx="171">
                  <c:v>44063</c:v>
                </c:pt>
                <c:pt idx="172">
                  <c:v>44064</c:v>
                </c:pt>
                <c:pt idx="173">
                  <c:v>44065</c:v>
                </c:pt>
                <c:pt idx="174">
                  <c:v>44066</c:v>
                </c:pt>
                <c:pt idx="175">
                  <c:v>44067</c:v>
                </c:pt>
                <c:pt idx="176">
                  <c:v>44068</c:v>
                </c:pt>
                <c:pt idx="177">
                  <c:v>44069</c:v>
                </c:pt>
                <c:pt idx="178">
                  <c:v>44070</c:v>
                </c:pt>
                <c:pt idx="179">
                  <c:v>44071</c:v>
                </c:pt>
                <c:pt idx="180">
                  <c:v>44072</c:v>
                </c:pt>
                <c:pt idx="181">
                  <c:v>44073</c:v>
                </c:pt>
                <c:pt idx="182">
                  <c:v>44074</c:v>
                </c:pt>
                <c:pt idx="183">
                  <c:v>44075</c:v>
                </c:pt>
                <c:pt idx="184">
                  <c:v>44076</c:v>
                </c:pt>
                <c:pt idx="185">
                  <c:v>44077</c:v>
                </c:pt>
                <c:pt idx="186">
                  <c:v>44078</c:v>
                </c:pt>
                <c:pt idx="187">
                  <c:v>44079</c:v>
                </c:pt>
                <c:pt idx="188">
                  <c:v>44080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44086</c:v>
                </c:pt>
                <c:pt idx="195">
                  <c:v>44087</c:v>
                </c:pt>
                <c:pt idx="196">
                  <c:v>44088</c:v>
                </c:pt>
                <c:pt idx="197">
                  <c:v>44089</c:v>
                </c:pt>
                <c:pt idx="198">
                  <c:v>44090</c:v>
                </c:pt>
                <c:pt idx="199">
                  <c:v>44091</c:v>
                </c:pt>
                <c:pt idx="200">
                  <c:v>44092</c:v>
                </c:pt>
                <c:pt idx="201">
                  <c:v>44093</c:v>
                </c:pt>
                <c:pt idx="202">
                  <c:v>44094</c:v>
                </c:pt>
                <c:pt idx="203">
                  <c:v>44095</c:v>
                </c:pt>
                <c:pt idx="204">
                  <c:v>44096</c:v>
                </c:pt>
                <c:pt idx="205">
                  <c:v>44097</c:v>
                </c:pt>
                <c:pt idx="206">
                  <c:v>44098</c:v>
                </c:pt>
                <c:pt idx="207">
                  <c:v>44099</c:v>
                </c:pt>
                <c:pt idx="208">
                  <c:v>44100</c:v>
                </c:pt>
                <c:pt idx="209">
                  <c:v>44101</c:v>
                </c:pt>
                <c:pt idx="210">
                  <c:v>44102</c:v>
                </c:pt>
                <c:pt idx="211">
                  <c:v>44103</c:v>
                </c:pt>
                <c:pt idx="212">
                  <c:v>44104</c:v>
                </c:pt>
                <c:pt idx="213">
                  <c:v>44105</c:v>
                </c:pt>
                <c:pt idx="214">
                  <c:v>44106</c:v>
                </c:pt>
                <c:pt idx="215">
                  <c:v>44107</c:v>
                </c:pt>
                <c:pt idx="216">
                  <c:v>44108</c:v>
                </c:pt>
                <c:pt idx="217">
                  <c:v>44109</c:v>
                </c:pt>
                <c:pt idx="218">
                  <c:v>44110</c:v>
                </c:pt>
                <c:pt idx="219">
                  <c:v>44111</c:v>
                </c:pt>
                <c:pt idx="220">
                  <c:v>44112</c:v>
                </c:pt>
                <c:pt idx="221">
                  <c:v>44113</c:v>
                </c:pt>
                <c:pt idx="222">
                  <c:v>44114</c:v>
                </c:pt>
                <c:pt idx="223">
                  <c:v>44115</c:v>
                </c:pt>
                <c:pt idx="224">
                  <c:v>44116</c:v>
                </c:pt>
                <c:pt idx="225">
                  <c:v>44117</c:v>
                </c:pt>
                <c:pt idx="226">
                  <c:v>44118</c:v>
                </c:pt>
                <c:pt idx="227">
                  <c:v>44119</c:v>
                </c:pt>
                <c:pt idx="228">
                  <c:v>44120</c:v>
                </c:pt>
                <c:pt idx="229">
                  <c:v>44121</c:v>
                </c:pt>
                <c:pt idx="230">
                  <c:v>44122</c:v>
                </c:pt>
                <c:pt idx="231">
                  <c:v>44123</c:v>
                </c:pt>
                <c:pt idx="232">
                  <c:v>44124</c:v>
                </c:pt>
                <c:pt idx="233">
                  <c:v>44125</c:v>
                </c:pt>
                <c:pt idx="234">
                  <c:v>44126</c:v>
                </c:pt>
                <c:pt idx="235">
                  <c:v>44127</c:v>
                </c:pt>
                <c:pt idx="236">
                  <c:v>44128</c:v>
                </c:pt>
                <c:pt idx="237">
                  <c:v>44129</c:v>
                </c:pt>
                <c:pt idx="238">
                  <c:v>44130</c:v>
                </c:pt>
                <c:pt idx="239">
                  <c:v>44131</c:v>
                </c:pt>
                <c:pt idx="240">
                  <c:v>44132</c:v>
                </c:pt>
                <c:pt idx="241">
                  <c:v>44133</c:v>
                </c:pt>
                <c:pt idx="242">
                  <c:v>44134</c:v>
                </c:pt>
                <c:pt idx="243">
                  <c:v>44135</c:v>
                </c:pt>
                <c:pt idx="244">
                  <c:v>44136</c:v>
                </c:pt>
                <c:pt idx="245">
                  <c:v>44137</c:v>
                </c:pt>
                <c:pt idx="246">
                  <c:v>44138</c:v>
                </c:pt>
                <c:pt idx="247">
                  <c:v>44139</c:v>
                </c:pt>
                <c:pt idx="248">
                  <c:v>44140</c:v>
                </c:pt>
                <c:pt idx="249">
                  <c:v>44141</c:v>
                </c:pt>
                <c:pt idx="250">
                  <c:v>44142</c:v>
                </c:pt>
                <c:pt idx="251">
                  <c:v>44143</c:v>
                </c:pt>
                <c:pt idx="252">
                  <c:v>44144</c:v>
                </c:pt>
                <c:pt idx="253">
                  <c:v>44145</c:v>
                </c:pt>
                <c:pt idx="254">
                  <c:v>44146</c:v>
                </c:pt>
                <c:pt idx="255">
                  <c:v>44147</c:v>
                </c:pt>
                <c:pt idx="256">
                  <c:v>44148</c:v>
                </c:pt>
                <c:pt idx="257">
                  <c:v>44149</c:v>
                </c:pt>
                <c:pt idx="258">
                  <c:v>44150</c:v>
                </c:pt>
                <c:pt idx="259">
                  <c:v>44151</c:v>
                </c:pt>
                <c:pt idx="260">
                  <c:v>44152</c:v>
                </c:pt>
                <c:pt idx="261">
                  <c:v>44153</c:v>
                </c:pt>
                <c:pt idx="262">
                  <c:v>44154</c:v>
                </c:pt>
                <c:pt idx="263">
                  <c:v>44155</c:v>
                </c:pt>
                <c:pt idx="264">
                  <c:v>44156</c:v>
                </c:pt>
                <c:pt idx="265">
                  <c:v>44157</c:v>
                </c:pt>
                <c:pt idx="266">
                  <c:v>44158</c:v>
                </c:pt>
                <c:pt idx="267">
                  <c:v>44159</c:v>
                </c:pt>
                <c:pt idx="268">
                  <c:v>44160</c:v>
                </c:pt>
                <c:pt idx="269">
                  <c:v>44161</c:v>
                </c:pt>
                <c:pt idx="270">
                  <c:v>44162</c:v>
                </c:pt>
                <c:pt idx="271">
                  <c:v>44163</c:v>
                </c:pt>
                <c:pt idx="272">
                  <c:v>44164</c:v>
                </c:pt>
                <c:pt idx="273">
                  <c:v>44165</c:v>
                </c:pt>
                <c:pt idx="274">
                  <c:v>44166</c:v>
                </c:pt>
                <c:pt idx="275">
                  <c:v>44167</c:v>
                </c:pt>
                <c:pt idx="276">
                  <c:v>44168</c:v>
                </c:pt>
                <c:pt idx="277">
                  <c:v>44169</c:v>
                </c:pt>
                <c:pt idx="278">
                  <c:v>44170</c:v>
                </c:pt>
                <c:pt idx="279">
                  <c:v>44171</c:v>
                </c:pt>
                <c:pt idx="280">
                  <c:v>44172</c:v>
                </c:pt>
                <c:pt idx="281">
                  <c:v>44173</c:v>
                </c:pt>
                <c:pt idx="282">
                  <c:v>44174</c:v>
                </c:pt>
                <c:pt idx="283">
                  <c:v>44175</c:v>
                </c:pt>
                <c:pt idx="284">
                  <c:v>44176</c:v>
                </c:pt>
                <c:pt idx="285">
                  <c:v>44177</c:v>
                </c:pt>
                <c:pt idx="286">
                  <c:v>44178</c:v>
                </c:pt>
                <c:pt idx="287">
                  <c:v>44179</c:v>
                </c:pt>
                <c:pt idx="288">
                  <c:v>44180</c:v>
                </c:pt>
                <c:pt idx="289">
                  <c:v>44181</c:v>
                </c:pt>
                <c:pt idx="290">
                  <c:v>44182</c:v>
                </c:pt>
                <c:pt idx="291">
                  <c:v>44183</c:v>
                </c:pt>
                <c:pt idx="292">
                  <c:v>44184</c:v>
                </c:pt>
                <c:pt idx="293">
                  <c:v>44185</c:v>
                </c:pt>
                <c:pt idx="294">
                  <c:v>44186</c:v>
                </c:pt>
                <c:pt idx="295">
                  <c:v>44187</c:v>
                </c:pt>
                <c:pt idx="296">
                  <c:v>44188</c:v>
                </c:pt>
                <c:pt idx="297">
                  <c:v>44189</c:v>
                </c:pt>
                <c:pt idx="298">
                  <c:v>44190</c:v>
                </c:pt>
                <c:pt idx="299">
                  <c:v>44191</c:v>
                </c:pt>
                <c:pt idx="300">
                  <c:v>44192</c:v>
                </c:pt>
                <c:pt idx="301">
                  <c:v>44193</c:v>
                </c:pt>
                <c:pt idx="302">
                  <c:v>44194</c:v>
                </c:pt>
                <c:pt idx="303">
                  <c:v>44195</c:v>
                </c:pt>
                <c:pt idx="304">
                  <c:v>44196</c:v>
                </c:pt>
                <c:pt idx="305">
                  <c:v>44197</c:v>
                </c:pt>
                <c:pt idx="306">
                  <c:v>44198</c:v>
                </c:pt>
                <c:pt idx="307">
                  <c:v>44199</c:v>
                </c:pt>
                <c:pt idx="308">
                  <c:v>44200</c:v>
                </c:pt>
                <c:pt idx="309">
                  <c:v>44201</c:v>
                </c:pt>
                <c:pt idx="310">
                  <c:v>44202</c:v>
                </c:pt>
                <c:pt idx="311">
                  <c:v>44203</c:v>
                </c:pt>
                <c:pt idx="312">
                  <c:v>44204</c:v>
                </c:pt>
                <c:pt idx="313">
                  <c:v>44205</c:v>
                </c:pt>
                <c:pt idx="314">
                  <c:v>44206</c:v>
                </c:pt>
                <c:pt idx="315">
                  <c:v>44207</c:v>
                </c:pt>
                <c:pt idx="316">
                  <c:v>44208</c:v>
                </c:pt>
                <c:pt idx="317">
                  <c:v>44209</c:v>
                </c:pt>
                <c:pt idx="318">
                  <c:v>44210</c:v>
                </c:pt>
                <c:pt idx="319">
                  <c:v>44211</c:v>
                </c:pt>
                <c:pt idx="320">
                  <c:v>44212</c:v>
                </c:pt>
                <c:pt idx="321">
                  <c:v>44213</c:v>
                </c:pt>
                <c:pt idx="322">
                  <c:v>44214</c:v>
                </c:pt>
                <c:pt idx="323">
                  <c:v>44215</c:v>
                </c:pt>
                <c:pt idx="324">
                  <c:v>44216</c:v>
                </c:pt>
                <c:pt idx="325">
                  <c:v>44217</c:v>
                </c:pt>
                <c:pt idx="326">
                  <c:v>44218</c:v>
                </c:pt>
                <c:pt idx="327">
                  <c:v>44219</c:v>
                </c:pt>
                <c:pt idx="328">
                  <c:v>44220</c:v>
                </c:pt>
                <c:pt idx="329">
                  <c:v>44221</c:v>
                </c:pt>
                <c:pt idx="330">
                  <c:v>44222</c:v>
                </c:pt>
                <c:pt idx="331">
                  <c:v>44223</c:v>
                </c:pt>
                <c:pt idx="332">
                  <c:v>44224</c:v>
                </c:pt>
                <c:pt idx="333">
                  <c:v>44225</c:v>
                </c:pt>
                <c:pt idx="334">
                  <c:v>44226</c:v>
                </c:pt>
                <c:pt idx="335">
                  <c:v>44227</c:v>
                </c:pt>
                <c:pt idx="336">
                  <c:v>44228</c:v>
                </c:pt>
                <c:pt idx="337">
                  <c:v>44229</c:v>
                </c:pt>
                <c:pt idx="338">
                  <c:v>44230</c:v>
                </c:pt>
                <c:pt idx="339">
                  <c:v>44231</c:v>
                </c:pt>
                <c:pt idx="340">
                  <c:v>44232</c:v>
                </c:pt>
                <c:pt idx="341">
                  <c:v>44233</c:v>
                </c:pt>
                <c:pt idx="342">
                  <c:v>44234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44240</c:v>
                </c:pt>
                <c:pt idx="349">
                  <c:v>44241</c:v>
                </c:pt>
                <c:pt idx="350">
                  <c:v>44242</c:v>
                </c:pt>
                <c:pt idx="351">
                  <c:v>44243</c:v>
                </c:pt>
                <c:pt idx="352">
                  <c:v>44244</c:v>
                </c:pt>
                <c:pt idx="353">
                  <c:v>44245</c:v>
                </c:pt>
                <c:pt idx="354">
                  <c:v>44246</c:v>
                </c:pt>
                <c:pt idx="355">
                  <c:v>44247</c:v>
                </c:pt>
                <c:pt idx="356">
                  <c:v>44248</c:v>
                </c:pt>
                <c:pt idx="357">
                  <c:v>44249</c:v>
                </c:pt>
                <c:pt idx="358">
                  <c:v>44250</c:v>
                </c:pt>
                <c:pt idx="359">
                  <c:v>44251</c:v>
                </c:pt>
                <c:pt idx="360">
                  <c:v>44252</c:v>
                </c:pt>
                <c:pt idx="361">
                  <c:v>44253</c:v>
                </c:pt>
                <c:pt idx="362">
                  <c:v>44254</c:v>
                </c:pt>
                <c:pt idx="363">
                  <c:v>44255</c:v>
                </c:pt>
                <c:pt idx="364">
                  <c:v>44256</c:v>
                </c:pt>
                <c:pt idx="365">
                  <c:v>44257</c:v>
                </c:pt>
                <c:pt idx="366">
                  <c:v>44258</c:v>
                </c:pt>
                <c:pt idx="367">
                  <c:v>44259</c:v>
                </c:pt>
                <c:pt idx="368">
                  <c:v>44260</c:v>
                </c:pt>
                <c:pt idx="369">
                  <c:v>44261</c:v>
                </c:pt>
                <c:pt idx="370">
                  <c:v>44262</c:v>
                </c:pt>
                <c:pt idx="371">
                  <c:v>44263</c:v>
                </c:pt>
                <c:pt idx="372">
                  <c:v>44264</c:v>
                </c:pt>
                <c:pt idx="373">
                  <c:v>44265</c:v>
                </c:pt>
                <c:pt idx="374">
                  <c:v>44266</c:v>
                </c:pt>
                <c:pt idx="375">
                  <c:v>44267</c:v>
                </c:pt>
                <c:pt idx="376">
                  <c:v>44268</c:v>
                </c:pt>
                <c:pt idx="377">
                  <c:v>44269</c:v>
                </c:pt>
                <c:pt idx="378">
                  <c:v>44270</c:v>
                </c:pt>
                <c:pt idx="379">
                  <c:v>44271</c:v>
                </c:pt>
                <c:pt idx="380">
                  <c:v>44272</c:v>
                </c:pt>
                <c:pt idx="381">
                  <c:v>44273</c:v>
                </c:pt>
                <c:pt idx="382">
                  <c:v>44274</c:v>
                </c:pt>
                <c:pt idx="383">
                  <c:v>44275</c:v>
                </c:pt>
                <c:pt idx="384">
                  <c:v>44276</c:v>
                </c:pt>
                <c:pt idx="385">
                  <c:v>44277</c:v>
                </c:pt>
                <c:pt idx="386">
                  <c:v>44278</c:v>
                </c:pt>
                <c:pt idx="387">
                  <c:v>44279</c:v>
                </c:pt>
                <c:pt idx="388">
                  <c:v>44280</c:v>
                </c:pt>
                <c:pt idx="389">
                  <c:v>44281</c:v>
                </c:pt>
                <c:pt idx="390">
                  <c:v>44282</c:v>
                </c:pt>
                <c:pt idx="391">
                  <c:v>44283</c:v>
                </c:pt>
                <c:pt idx="392">
                  <c:v>44284</c:v>
                </c:pt>
                <c:pt idx="393">
                  <c:v>44285</c:v>
                </c:pt>
                <c:pt idx="394">
                  <c:v>44286</c:v>
                </c:pt>
                <c:pt idx="395">
                  <c:v>44287</c:v>
                </c:pt>
                <c:pt idx="396">
                  <c:v>44288</c:v>
                </c:pt>
                <c:pt idx="397">
                  <c:v>44289</c:v>
                </c:pt>
                <c:pt idx="398">
                  <c:v>44290</c:v>
                </c:pt>
                <c:pt idx="399">
                  <c:v>44291</c:v>
                </c:pt>
                <c:pt idx="400">
                  <c:v>44292</c:v>
                </c:pt>
                <c:pt idx="401">
                  <c:v>44293</c:v>
                </c:pt>
                <c:pt idx="402">
                  <c:v>44294</c:v>
                </c:pt>
                <c:pt idx="403">
                  <c:v>44295</c:v>
                </c:pt>
                <c:pt idx="404">
                  <c:v>44296</c:v>
                </c:pt>
                <c:pt idx="405">
                  <c:v>44297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44303</c:v>
                </c:pt>
                <c:pt idx="412">
                  <c:v>44304</c:v>
                </c:pt>
                <c:pt idx="413">
                  <c:v>44305</c:v>
                </c:pt>
                <c:pt idx="414">
                  <c:v>44306</c:v>
                </c:pt>
                <c:pt idx="415">
                  <c:v>44307</c:v>
                </c:pt>
                <c:pt idx="416">
                  <c:v>44308</c:v>
                </c:pt>
                <c:pt idx="417">
                  <c:v>44309</c:v>
                </c:pt>
                <c:pt idx="418">
                  <c:v>44310</c:v>
                </c:pt>
                <c:pt idx="419">
                  <c:v>44311</c:v>
                </c:pt>
                <c:pt idx="420">
                  <c:v>44312</c:v>
                </c:pt>
                <c:pt idx="421">
                  <c:v>44313</c:v>
                </c:pt>
                <c:pt idx="422">
                  <c:v>44314</c:v>
                </c:pt>
                <c:pt idx="423">
                  <c:v>44315</c:v>
                </c:pt>
                <c:pt idx="424">
                  <c:v>44316</c:v>
                </c:pt>
                <c:pt idx="425">
                  <c:v>44317</c:v>
                </c:pt>
                <c:pt idx="426">
                  <c:v>44318</c:v>
                </c:pt>
                <c:pt idx="427">
                  <c:v>44319</c:v>
                </c:pt>
                <c:pt idx="428">
                  <c:v>44320</c:v>
                </c:pt>
                <c:pt idx="429">
                  <c:v>44321</c:v>
                </c:pt>
                <c:pt idx="430">
                  <c:v>44322</c:v>
                </c:pt>
                <c:pt idx="431">
                  <c:v>44323</c:v>
                </c:pt>
                <c:pt idx="432">
                  <c:v>44324</c:v>
                </c:pt>
                <c:pt idx="433">
                  <c:v>44325</c:v>
                </c:pt>
                <c:pt idx="434">
                  <c:v>44326</c:v>
                </c:pt>
                <c:pt idx="435">
                  <c:v>44327</c:v>
                </c:pt>
                <c:pt idx="436">
                  <c:v>44328</c:v>
                </c:pt>
                <c:pt idx="437">
                  <c:v>44329</c:v>
                </c:pt>
                <c:pt idx="438">
                  <c:v>44330</c:v>
                </c:pt>
                <c:pt idx="439">
                  <c:v>44331</c:v>
                </c:pt>
                <c:pt idx="440">
                  <c:v>44332</c:v>
                </c:pt>
                <c:pt idx="441">
                  <c:v>44333</c:v>
                </c:pt>
                <c:pt idx="442">
                  <c:v>44334</c:v>
                </c:pt>
                <c:pt idx="443">
                  <c:v>44335</c:v>
                </c:pt>
                <c:pt idx="444">
                  <c:v>44336</c:v>
                </c:pt>
                <c:pt idx="445">
                  <c:v>44337</c:v>
                </c:pt>
                <c:pt idx="446">
                  <c:v>44338</c:v>
                </c:pt>
                <c:pt idx="447">
                  <c:v>44339</c:v>
                </c:pt>
                <c:pt idx="448">
                  <c:v>44340</c:v>
                </c:pt>
                <c:pt idx="449">
                  <c:v>44341</c:v>
                </c:pt>
                <c:pt idx="450">
                  <c:v>44342</c:v>
                </c:pt>
                <c:pt idx="451">
                  <c:v>44343</c:v>
                </c:pt>
                <c:pt idx="452">
                  <c:v>44344</c:v>
                </c:pt>
                <c:pt idx="453">
                  <c:v>44345</c:v>
                </c:pt>
                <c:pt idx="454">
                  <c:v>44346</c:v>
                </c:pt>
                <c:pt idx="455">
                  <c:v>44347</c:v>
                </c:pt>
                <c:pt idx="456">
                  <c:v>44348</c:v>
                </c:pt>
                <c:pt idx="457">
                  <c:v>44349</c:v>
                </c:pt>
                <c:pt idx="458">
                  <c:v>44350</c:v>
                </c:pt>
                <c:pt idx="459">
                  <c:v>44351</c:v>
                </c:pt>
                <c:pt idx="460">
                  <c:v>44352</c:v>
                </c:pt>
                <c:pt idx="461">
                  <c:v>44353</c:v>
                </c:pt>
                <c:pt idx="462">
                  <c:v>44354</c:v>
                </c:pt>
                <c:pt idx="463">
                  <c:v>44355</c:v>
                </c:pt>
                <c:pt idx="464">
                  <c:v>44356</c:v>
                </c:pt>
                <c:pt idx="465">
                  <c:v>44357</c:v>
                </c:pt>
                <c:pt idx="466">
                  <c:v>44358</c:v>
                </c:pt>
                <c:pt idx="467">
                  <c:v>44359</c:v>
                </c:pt>
                <c:pt idx="468">
                  <c:v>44360</c:v>
                </c:pt>
                <c:pt idx="469">
                  <c:v>44361</c:v>
                </c:pt>
                <c:pt idx="470">
                  <c:v>44362</c:v>
                </c:pt>
                <c:pt idx="471">
                  <c:v>44363</c:v>
                </c:pt>
                <c:pt idx="472">
                  <c:v>44364</c:v>
                </c:pt>
                <c:pt idx="473">
                  <c:v>44365</c:v>
                </c:pt>
                <c:pt idx="474">
                  <c:v>44366</c:v>
                </c:pt>
                <c:pt idx="475">
                  <c:v>44367</c:v>
                </c:pt>
                <c:pt idx="476">
                  <c:v>44368</c:v>
                </c:pt>
                <c:pt idx="477">
                  <c:v>44369</c:v>
                </c:pt>
                <c:pt idx="478">
                  <c:v>44370</c:v>
                </c:pt>
                <c:pt idx="479">
                  <c:v>44371</c:v>
                </c:pt>
                <c:pt idx="480">
                  <c:v>44372</c:v>
                </c:pt>
                <c:pt idx="481">
                  <c:v>44373</c:v>
                </c:pt>
                <c:pt idx="482">
                  <c:v>44374</c:v>
                </c:pt>
                <c:pt idx="483">
                  <c:v>44375</c:v>
                </c:pt>
                <c:pt idx="484">
                  <c:v>44376</c:v>
                </c:pt>
                <c:pt idx="485">
                  <c:v>44377</c:v>
                </c:pt>
                <c:pt idx="486">
                  <c:v>44378</c:v>
                </c:pt>
                <c:pt idx="487">
                  <c:v>44379</c:v>
                </c:pt>
                <c:pt idx="488">
                  <c:v>44380</c:v>
                </c:pt>
                <c:pt idx="489">
                  <c:v>44381</c:v>
                </c:pt>
                <c:pt idx="490">
                  <c:v>44382</c:v>
                </c:pt>
                <c:pt idx="491">
                  <c:v>44383</c:v>
                </c:pt>
                <c:pt idx="492">
                  <c:v>44384</c:v>
                </c:pt>
                <c:pt idx="493">
                  <c:v>44385</c:v>
                </c:pt>
                <c:pt idx="494">
                  <c:v>44386</c:v>
                </c:pt>
                <c:pt idx="495">
                  <c:v>44387</c:v>
                </c:pt>
                <c:pt idx="496">
                  <c:v>44388</c:v>
                </c:pt>
                <c:pt idx="497">
                  <c:v>44389</c:v>
                </c:pt>
                <c:pt idx="498">
                  <c:v>44390</c:v>
                </c:pt>
                <c:pt idx="499">
                  <c:v>44391</c:v>
                </c:pt>
                <c:pt idx="500">
                  <c:v>44392</c:v>
                </c:pt>
                <c:pt idx="501">
                  <c:v>44393</c:v>
                </c:pt>
                <c:pt idx="502">
                  <c:v>44394</c:v>
                </c:pt>
                <c:pt idx="503">
                  <c:v>44395</c:v>
                </c:pt>
                <c:pt idx="504">
                  <c:v>44396</c:v>
                </c:pt>
                <c:pt idx="505">
                  <c:v>44397</c:v>
                </c:pt>
                <c:pt idx="506">
                  <c:v>44398</c:v>
                </c:pt>
                <c:pt idx="507">
                  <c:v>44399</c:v>
                </c:pt>
                <c:pt idx="508">
                  <c:v>44400</c:v>
                </c:pt>
                <c:pt idx="509">
                  <c:v>44401</c:v>
                </c:pt>
                <c:pt idx="510">
                  <c:v>44402</c:v>
                </c:pt>
                <c:pt idx="511">
                  <c:v>44403</c:v>
                </c:pt>
                <c:pt idx="512">
                  <c:v>44404</c:v>
                </c:pt>
                <c:pt idx="513">
                  <c:v>44405</c:v>
                </c:pt>
                <c:pt idx="514">
                  <c:v>44406</c:v>
                </c:pt>
                <c:pt idx="515">
                  <c:v>44407</c:v>
                </c:pt>
                <c:pt idx="516">
                  <c:v>44408</c:v>
                </c:pt>
                <c:pt idx="517">
                  <c:v>44409</c:v>
                </c:pt>
                <c:pt idx="518">
                  <c:v>44410</c:v>
                </c:pt>
                <c:pt idx="519">
                  <c:v>44411</c:v>
                </c:pt>
                <c:pt idx="520">
                  <c:v>44412</c:v>
                </c:pt>
                <c:pt idx="521">
                  <c:v>44413</c:v>
                </c:pt>
                <c:pt idx="522">
                  <c:v>44414</c:v>
                </c:pt>
                <c:pt idx="523">
                  <c:v>44415</c:v>
                </c:pt>
                <c:pt idx="524">
                  <c:v>44416</c:v>
                </c:pt>
                <c:pt idx="525">
                  <c:v>44417</c:v>
                </c:pt>
                <c:pt idx="526">
                  <c:v>44418</c:v>
                </c:pt>
                <c:pt idx="527">
                  <c:v>44419</c:v>
                </c:pt>
                <c:pt idx="528">
                  <c:v>44420</c:v>
                </c:pt>
                <c:pt idx="529">
                  <c:v>44421</c:v>
                </c:pt>
                <c:pt idx="530">
                  <c:v>44422</c:v>
                </c:pt>
                <c:pt idx="531">
                  <c:v>44423</c:v>
                </c:pt>
                <c:pt idx="532">
                  <c:v>44424</c:v>
                </c:pt>
                <c:pt idx="533">
                  <c:v>44425</c:v>
                </c:pt>
                <c:pt idx="534">
                  <c:v>44426</c:v>
                </c:pt>
                <c:pt idx="535">
                  <c:v>44427</c:v>
                </c:pt>
                <c:pt idx="536">
                  <c:v>44428</c:v>
                </c:pt>
                <c:pt idx="537">
                  <c:v>44429</c:v>
                </c:pt>
                <c:pt idx="538">
                  <c:v>44430</c:v>
                </c:pt>
                <c:pt idx="539">
                  <c:v>44431</c:v>
                </c:pt>
                <c:pt idx="540">
                  <c:v>44432</c:v>
                </c:pt>
                <c:pt idx="541">
                  <c:v>44433</c:v>
                </c:pt>
                <c:pt idx="542">
                  <c:v>44434</c:v>
                </c:pt>
                <c:pt idx="543">
                  <c:v>44435</c:v>
                </c:pt>
                <c:pt idx="544">
                  <c:v>44436</c:v>
                </c:pt>
                <c:pt idx="545">
                  <c:v>44437</c:v>
                </c:pt>
                <c:pt idx="546">
                  <c:v>44438</c:v>
                </c:pt>
                <c:pt idx="547">
                  <c:v>44439</c:v>
                </c:pt>
                <c:pt idx="548">
                  <c:v>44440</c:v>
                </c:pt>
                <c:pt idx="549">
                  <c:v>44441</c:v>
                </c:pt>
                <c:pt idx="550">
                  <c:v>44442</c:v>
                </c:pt>
                <c:pt idx="551">
                  <c:v>44443</c:v>
                </c:pt>
                <c:pt idx="552">
                  <c:v>44444</c:v>
                </c:pt>
                <c:pt idx="553">
                  <c:v>44445</c:v>
                </c:pt>
                <c:pt idx="554">
                  <c:v>44446</c:v>
                </c:pt>
                <c:pt idx="555">
                  <c:v>44447</c:v>
                </c:pt>
                <c:pt idx="556">
                  <c:v>44448</c:v>
                </c:pt>
                <c:pt idx="557">
                  <c:v>44449</c:v>
                </c:pt>
                <c:pt idx="558">
                  <c:v>44450</c:v>
                </c:pt>
                <c:pt idx="559">
                  <c:v>44451</c:v>
                </c:pt>
                <c:pt idx="560">
                  <c:v>44452</c:v>
                </c:pt>
                <c:pt idx="561">
                  <c:v>44453</c:v>
                </c:pt>
                <c:pt idx="562">
                  <c:v>44454</c:v>
                </c:pt>
                <c:pt idx="563">
                  <c:v>44455</c:v>
                </c:pt>
                <c:pt idx="564">
                  <c:v>44456</c:v>
                </c:pt>
                <c:pt idx="565">
                  <c:v>44457</c:v>
                </c:pt>
                <c:pt idx="566">
                  <c:v>44458</c:v>
                </c:pt>
                <c:pt idx="567">
                  <c:v>44459</c:v>
                </c:pt>
                <c:pt idx="568">
                  <c:v>44460</c:v>
                </c:pt>
                <c:pt idx="569">
                  <c:v>44461</c:v>
                </c:pt>
                <c:pt idx="570">
                  <c:v>44462</c:v>
                </c:pt>
                <c:pt idx="571">
                  <c:v>44463</c:v>
                </c:pt>
                <c:pt idx="572">
                  <c:v>44464</c:v>
                </c:pt>
                <c:pt idx="573">
                  <c:v>44465</c:v>
                </c:pt>
                <c:pt idx="574">
                  <c:v>44466</c:v>
                </c:pt>
                <c:pt idx="575">
                  <c:v>44467</c:v>
                </c:pt>
                <c:pt idx="576">
                  <c:v>44468</c:v>
                </c:pt>
                <c:pt idx="577">
                  <c:v>44469</c:v>
                </c:pt>
                <c:pt idx="578">
                  <c:v>44470</c:v>
                </c:pt>
                <c:pt idx="579">
                  <c:v>44471</c:v>
                </c:pt>
                <c:pt idx="580">
                  <c:v>44472</c:v>
                </c:pt>
                <c:pt idx="581">
                  <c:v>44473</c:v>
                </c:pt>
                <c:pt idx="582">
                  <c:v>44474</c:v>
                </c:pt>
                <c:pt idx="583">
                  <c:v>44475</c:v>
                </c:pt>
                <c:pt idx="584">
                  <c:v>44476</c:v>
                </c:pt>
                <c:pt idx="585">
                  <c:v>44477</c:v>
                </c:pt>
                <c:pt idx="586">
                  <c:v>44478</c:v>
                </c:pt>
                <c:pt idx="587">
                  <c:v>44479</c:v>
                </c:pt>
                <c:pt idx="588">
                  <c:v>44480</c:v>
                </c:pt>
                <c:pt idx="589">
                  <c:v>44481</c:v>
                </c:pt>
                <c:pt idx="590">
                  <c:v>44482</c:v>
                </c:pt>
                <c:pt idx="591">
                  <c:v>44483</c:v>
                </c:pt>
                <c:pt idx="592">
                  <c:v>44484</c:v>
                </c:pt>
                <c:pt idx="593">
                  <c:v>44485</c:v>
                </c:pt>
                <c:pt idx="594">
                  <c:v>44486</c:v>
                </c:pt>
                <c:pt idx="595">
                  <c:v>44487</c:v>
                </c:pt>
                <c:pt idx="596">
                  <c:v>44488</c:v>
                </c:pt>
                <c:pt idx="597">
                  <c:v>44489</c:v>
                </c:pt>
                <c:pt idx="598">
                  <c:v>44490</c:v>
                </c:pt>
                <c:pt idx="599">
                  <c:v>44491</c:v>
                </c:pt>
                <c:pt idx="600">
                  <c:v>44492</c:v>
                </c:pt>
                <c:pt idx="601">
                  <c:v>44493</c:v>
                </c:pt>
                <c:pt idx="602">
                  <c:v>44494</c:v>
                </c:pt>
                <c:pt idx="603">
                  <c:v>44495</c:v>
                </c:pt>
                <c:pt idx="604">
                  <c:v>44496</c:v>
                </c:pt>
                <c:pt idx="605">
                  <c:v>44497</c:v>
                </c:pt>
                <c:pt idx="606">
                  <c:v>44498</c:v>
                </c:pt>
                <c:pt idx="607">
                  <c:v>44499</c:v>
                </c:pt>
                <c:pt idx="608">
                  <c:v>44500</c:v>
                </c:pt>
              </c:numCache>
            </c:numRef>
          </c:cat>
          <c:val>
            <c:numRef>
              <c:f>США!$J$3:$J$611</c:f>
              <c:numCache>
                <c:formatCode>General</c:formatCode>
                <c:ptCount val="609"/>
                <c:pt idx="7">
                  <c:v>15.285714285714286</c:v>
                </c:pt>
                <c:pt idx="8">
                  <c:v>18.285714285714285</c:v>
                </c:pt>
                <c:pt idx="9">
                  <c:v>21.142857142857142</c:v>
                </c:pt>
                <c:pt idx="10">
                  <c:v>25.142857142857142</c:v>
                </c:pt>
                <c:pt idx="11">
                  <c:v>28.857142857142858</c:v>
                </c:pt>
                <c:pt idx="12">
                  <c:v>34</c:v>
                </c:pt>
                <c:pt idx="13">
                  <c:v>40.285714285714285</c:v>
                </c:pt>
                <c:pt idx="14">
                  <c:v>48.142857142857146</c:v>
                </c:pt>
                <c:pt idx="15">
                  <c:v>58.285714285714285</c:v>
                </c:pt>
                <c:pt idx="16">
                  <c:v>75.285714285714292</c:v>
                </c:pt>
                <c:pt idx="17">
                  <c:v>94.714285714285708</c:v>
                </c:pt>
                <c:pt idx="18">
                  <c:v>122.14285714285714</c:v>
                </c:pt>
                <c:pt idx="19">
                  <c:v>122.14285714285714</c:v>
                </c:pt>
                <c:pt idx="20">
                  <c:v>131.14285714285714</c:v>
                </c:pt>
                <c:pt idx="21">
                  <c:v>134.85714285714286</c:v>
                </c:pt>
                <c:pt idx="22">
                  <c:v>144.28571428571428</c:v>
                </c:pt>
                <c:pt idx="23">
                  <c:v>155.14285714285714</c:v>
                </c:pt>
                <c:pt idx="24">
                  <c:v>168.14285714285714</c:v>
                </c:pt>
                <c:pt idx="25">
                  <c:v>187.14285714285714</c:v>
                </c:pt>
                <c:pt idx="26">
                  <c:v>243.57142857142858</c:v>
                </c:pt>
                <c:pt idx="27">
                  <c:v>294.42857142857144</c:v>
                </c:pt>
                <c:pt idx="28">
                  <c:v>375.85714285714283</c:v>
                </c:pt>
                <c:pt idx="29">
                  <c:v>453.71428571428572</c:v>
                </c:pt>
                <c:pt idx="30">
                  <c:v>598.42857142857144</c:v>
                </c:pt>
                <c:pt idx="31">
                  <c:v>672.71428571428567</c:v>
                </c:pt>
                <c:pt idx="32">
                  <c:v>835.42857142857144</c:v>
                </c:pt>
                <c:pt idx="33">
                  <c:v>901.85714285714289</c:v>
                </c:pt>
                <c:pt idx="34">
                  <c:v>1004.1428571428571</c:v>
                </c:pt>
                <c:pt idx="35">
                  <c:v>1052.5714285714287</c:v>
                </c:pt>
                <c:pt idx="36">
                  <c:v>1275.7142857142858</c:v>
                </c:pt>
                <c:pt idx="37">
                  <c:v>1367</c:v>
                </c:pt>
                <c:pt idx="38">
                  <c:v>1489.4285714285713</c:v>
                </c:pt>
                <c:pt idx="39">
                  <c:v>1615.4285714285713</c:v>
                </c:pt>
                <c:pt idx="40">
                  <c:v>1750.8571428571429</c:v>
                </c:pt>
                <c:pt idx="41">
                  <c:v>1799.5714285714287</c:v>
                </c:pt>
                <c:pt idx="42">
                  <c:v>1870.5714285714287</c:v>
                </c:pt>
                <c:pt idx="43">
                  <c:v>1885.5714285714287</c:v>
                </c:pt>
                <c:pt idx="44">
                  <c:v>1978.4285714285713</c:v>
                </c:pt>
                <c:pt idx="45">
                  <c:v>2609.7142857142858</c:v>
                </c:pt>
                <c:pt idx="46">
                  <c:v>2633.7142857142858</c:v>
                </c:pt>
                <c:pt idx="47">
                  <c:v>2630.2857142857142</c:v>
                </c:pt>
                <c:pt idx="48">
                  <c:v>2633</c:v>
                </c:pt>
                <c:pt idx="49">
                  <c:v>2699.5714285714284</c:v>
                </c:pt>
                <c:pt idx="50">
                  <c:v>2680.4285714285716</c:v>
                </c:pt>
                <c:pt idx="51">
                  <c:v>2607.7142857142858</c:v>
                </c:pt>
                <c:pt idx="52">
                  <c:v>2091.5714285714284</c:v>
                </c:pt>
                <c:pt idx="53">
                  <c:v>2045.4285714285713</c:v>
                </c:pt>
                <c:pt idx="54">
                  <c:v>2097.1428571428573</c:v>
                </c:pt>
                <c:pt idx="55">
                  <c:v>2125.5714285714284</c:v>
                </c:pt>
                <c:pt idx="56">
                  <c:v>1982.8571428571429</c:v>
                </c:pt>
                <c:pt idx="57">
                  <c:v>2070.5714285714284</c:v>
                </c:pt>
                <c:pt idx="58">
                  <c:v>2121</c:v>
                </c:pt>
                <c:pt idx="59">
                  <c:v>2009.4285714285713</c:v>
                </c:pt>
                <c:pt idx="60">
                  <c:v>1955</c:v>
                </c:pt>
                <c:pt idx="61">
                  <c:v>1962.4285714285713</c:v>
                </c:pt>
                <c:pt idx="62">
                  <c:v>1833.7142857142858</c:v>
                </c:pt>
                <c:pt idx="63">
                  <c:v>1903.1428571428571</c:v>
                </c:pt>
                <c:pt idx="64">
                  <c:v>1856.4285714285713</c:v>
                </c:pt>
                <c:pt idx="65">
                  <c:v>1739</c:v>
                </c:pt>
                <c:pt idx="66">
                  <c:v>1945.8571428571429</c:v>
                </c:pt>
                <c:pt idx="67">
                  <c:v>1851.4285714285713</c:v>
                </c:pt>
                <c:pt idx="68">
                  <c:v>1806.4285714285713</c:v>
                </c:pt>
                <c:pt idx="69">
                  <c:v>1757</c:v>
                </c:pt>
                <c:pt idx="70">
                  <c:v>1722.4285714285713</c:v>
                </c:pt>
                <c:pt idx="71">
                  <c:v>1554.2857142857142</c:v>
                </c:pt>
                <c:pt idx="72">
                  <c:v>1537.5714285714287</c:v>
                </c:pt>
                <c:pt idx="73">
                  <c:v>1365.8571428571429</c:v>
                </c:pt>
                <c:pt idx="74">
                  <c:v>1411.1428571428571</c:v>
                </c:pt>
                <c:pt idx="75">
                  <c:v>1319.1428571428571</c:v>
                </c:pt>
                <c:pt idx="76">
                  <c:v>1463.2857142857142</c:v>
                </c:pt>
                <c:pt idx="77">
                  <c:v>1458.1428571428571</c:v>
                </c:pt>
                <c:pt idx="78">
                  <c:v>1408.8571428571429</c:v>
                </c:pt>
                <c:pt idx="79">
                  <c:v>1482.7142857142858</c:v>
                </c:pt>
                <c:pt idx="80">
                  <c:v>1368.7142857142858</c:v>
                </c:pt>
                <c:pt idx="81">
                  <c:v>1331.5714285714287</c:v>
                </c:pt>
                <c:pt idx="82">
                  <c:v>1308.7142857142858</c:v>
                </c:pt>
                <c:pt idx="83">
                  <c:v>1191.8571428571429</c:v>
                </c:pt>
                <c:pt idx="84">
                  <c:v>1101.5714285714287</c:v>
                </c:pt>
                <c:pt idx="85">
                  <c:v>1080.2857142857142</c:v>
                </c:pt>
                <c:pt idx="86">
                  <c:v>971.85714285714289</c:v>
                </c:pt>
                <c:pt idx="87">
                  <c:v>1008.8571428571429</c:v>
                </c:pt>
                <c:pt idx="88">
                  <c:v>928</c:v>
                </c:pt>
                <c:pt idx="89">
                  <c:v>971.42857142857144</c:v>
                </c:pt>
                <c:pt idx="90">
                  <c:v>971.71428571428567</c:v>
                </c:pt>
                <c:pt idx="91">
                  <c:v>979.71428571428567</c:v>
                </c:pt>
                <c:pt idx="92">
                  <c:v>1032.8571428571429</c:v>
                </c:pt>
                <c:pt idx="93">
                  <c:v>1004.2857142857143</c:v>
                </c:pt>
                <c:pt idx="94">
                  <c:v>970.14285714285711</c:v>
                </c:pt>
                <c:pt idx="95">
                  <c:v>1001.5714285714286</c:v>
                </c:pt>
                <c:pt idx="96">
                  <c:v>958.71428571428567</c:v>
                </c:pt>
                <c:pt idx="97">
                  <c:v>933.57142857142856</c:v>
                </c:pt>
                <c:pt idx="98">
                  <c:v>906.57142857142856</c:v>
                </c:pt>
                <c:pt idx="99">
                  <c:v>866</c:v>
                </c:pt>
                <c:pt idx="100">
                  <c:v>886.14285714285711</c:v>
                </c:pt>
                <c:pt idx="101">
                  <c:v>853.14285714285711</c:v>
                </c:pt>
                <c:pt idx="102">
                  <c:v>831.71428571428567</c:v>
                </c:pt>
                <c:pt idx="103">
                  <c:v>777.71428571428567</c:v>
                </c:pt>
                <c:pt idx="104">
                  <c:v>766.14285714285711</c:v>
                </c:pt>
                <c:pt idx="105">
                  <c:v>749.28571428571433</c:v>
                </c:pt>
                <c:pt idx="106">
                  <c:v>711.28571428571433</c:v>
                </c:pt>
                <c:pt idx="107">
                  <c:v>687.14285714285711</c:v>
                </c:pt>
                <c:pt idx="108">
                  <c:v>658.42857142857144</c:v>
                </c:pt>
                <c:pt idx="109">
                  <c:v>652.14285714285711</c:v>
                </c:pt>
                <c:pt idx="110">
                  <c:v>639</c:v>
                </c:pt>
                <c:pt idx="111">
                  <c:v>620</c:v>
                </c:pt>
                <c:pt idx="112">
                  <c:v>639.14285714285711</c:v>
                </c:pt>
                <c:pt idx="113">
                  <c:v>667.28571428571433</c:v>
                </c:pt>
                <c:pt idx="114">
                  <c:v>615.28571428571433</c:v>
                </c:pt>
                <c:pt idx="115">
                  <c:v>587.42857142857144</c:v>
                </c:pt>
                <c:pt idx="116">
                  <c:v>860.57142857142856</c:v>
                </c:pt>
                <c:pt idx="117">
                  <c:v>887.71428571428567</c:v>
                </c:pt>
                <c:pt idx="118">
                  <c:v>879.57142857142856</c:v>
                </c:pt>
                <c:pt idx="119">
                  <c:v>862.85714285714289</c:v>
                </c:pt>
                <c:pt idx="120">
                  <c:v>815</c:v>
                </c:pt>
                <c:pt idx="121">
                  <c:v>915.71428571428567</c:v>
                </c:pt>
                <c:pt idx="122">
                  <c:v>948.28571428571433</c:v>
                </c:pt>
                <c:pt idx="123">
                  <c:v>673</c:v>
                </c:pt>
                <c:pt idx="124">
                  <c:v>593.71428571428567</c:v>
                </c:pt>
                <c:pt idx="125">
                  <c:v>598.85714285714289</c:v>
                </c:pt>
                <c:pt idx="126">
                  <c:v>586.57142857142856</c:v>
                </c:pt>
                <c:pt idx="127">
                  <c:v>629.71428571428567</c:v>
                </c:pt>
                <c:pt idx="128">
                  <c:v>620.57142857142856</c:v>
                </c:pt>
                <c:pt idx="129">
                  <c:v>609.42857142857144</c:v>
                </c:pt>
                <c:pt idx="130">
                  <c:v>634.42857142857144</c:v>
                </c:pt>
                <c:pt idx="131">
                  <c:v>712</c:v>
                </c:pt>
                <c:pt idx="132">
                  <c:v>739.57142857142856</c:v>
                </c:pt>
                <c:pt idx="133">
                  <c:v>757.71428571428567</c:v>
                </c:pt>
                <c:pt idx="134">
                  <c:v>756.71428571428567</c:v>
                </c:pt>
                <c:pt idx="135">
                  <c:v>698.14285714285711</c:v>
                </c:pt>
                <c:pt idx="136">
                  <c:v>751.71428571428567</c:v>
                </c:pt>
                <c:pt idx="137">
                  <c:v>758.71428571428567</c:v>
                </c:pt>
                <c:pt idx="138">
                  <c:v>806.85714285714289</c:v>
                </c:pt>
                <c:pt idx="139">
                  <c:v>782.71428571428567</c:v>
                </c:pt>
                <c:pt idx="140">
                  <c:v>790.42857142857144</c:v>
                </c:pt>
                <c:pt idx="141">
                  <c:v>820</c:v>
                </c:pt>
                <c:pt idx="142">
                  <c:v>851.71428571428567</c:v>
                </c:pt>
                <c:pt idx="143">
                  <c:v>881.85714285714289</c:v>
                </c:pt>
                <c:pt idx="144">
                  <c:v>918.28571428571433</c:v>
                </c:pt>
                <c:pt idx="145">
                  <c:v>887.57142857142856</c:v>
                </c:pt>
                <c:pt idx="146">
                  <c:v>922.28571428571433</c:v>
                </c:pt>
                <c:pt idx="147">
                  <c:v>937.57142857142856</c:v>
                </c:pt>
                <c:pt idx="148">
                  <c:v>1072.5714285714287</c:v>
                </c:pt>
                <c:pt idx="149">
                  <c:v>1077.2857142857142</c:v>
                </c:pt>
                <c:pt idx="150">
                  <c:v>1161.7142857142858</c:v>
                </c:pt>
                <c:pt idx="151">
                  <c:v>1153.7142857142858</c:v>
                </c:pt>
                <c:pt idx="152">
                  <c:v>1188.8571428571429</c:v>
                </c:pt>
                <c:pt idx="153">
                  <c:v>1243.8571428571429</c:v>
                </c:pt>
                <c:pt idx="154">
                  <c:v>1216.1428571428571</c:v>
                </c:pt>
                <c:pt idx="155">
                  <c:v>1158.8571428571429</c:v>
                </c:pt>
                <c:pt idx="156">
                  <c:v>1130.4285714285713</c:v>
                </c:pt>
                <c:pt idx="157">
                  <c:v>1033.8571428571429</c:v>
                </c:pt>
                <c:pt idx="158">
                  <c:v>1125.7142857142858</c:v>
                </c:pt>
                <c:pt idx="159">
                  <c:v>1046.5714285714287</c:v>
                </c:pt>
                <c:pt idx="160">
                  <c:v>1013</c:v>
                </c:pt>
                <c:pt idx="161">
                  <c:v>1038.4285714285713</c:v>
                </c:pt>
                <c:pt idx="162">
                  <c:v>973</c:v>
                </c:pt>
                <c:pt idx="163">
                  <c:v>1066.8571428571429</c:v>
                </c:pt>
                <c:pt idx="164">
                  <c:v>1076.5714285714287</c:v>
                </c:pt>
                <c:pt idx="165">
                  <c:v>1000.2857142857143</c:v>
                </c:pt>
                <c:pt idx="166">
                  <c:v>1123.2857142857142</c:v>
                </c:pt>
                <c:pt idx="167">
                  <c:v>1075.7142857142858</c:v>
                </c:pt>
                <c:pt idx="168">
                  <c:v>1075.1428571428571</c:v>
                </c:pt>
                <c:pt idx="169">
                  <c:v>1124.8571428571429</c:v>
                </c:pt>
                <c:pt idx="170">
                  <c:v>1031.5714285714287</c:v>
                </c:pt>
                <c:pt idx="171">
                  <c:v>1022</c:v>
                </c:pt>
                <c:pt idx="172">
                  <c:v>1098.2857142857142</c:v>
                </c:pt>
                <c:pt idx="173">
                  <c:v>1079.7142857142858</c:v>
                </c:pt>
                <c:pt idx="174">
                  <c:v>1069.8571428571429</c:v>
                </c:pt>
                <c:pt idx="175">
                  <c:v>1068.2857142857142</c:v>
                </c:pt>
                <c:pt idx="176">
                  <c:v>986.57142857142856</c:v>
                </c:pt>
                <c:pt idx="177">
                  <c:v>1062.2857142857142</c:v>
                </c:pt>
                <c:pt idx="178">
                  <c:v>1052</c:v>
                </c:pt>
                <c:pt idx="179">
                  <c:v>962</c:v>
                </c:pt>
                <c:pt idx="180">
                  <c:v>936.85714285714289</c:v>
                </c:pt>
                <c:pt idx="181">
                  <c:v>948.14285714285711</c:v>
                </c:pt>
                <c:pt idx="182">
                  <c:v>947.14285714285711</c:v>
                </c:pt>
                <c:pt idx="183">
                  <c:v>949.42857142857144</c:v>
                </c:pt>
                <c:pt idx="184">
                  <c:v>905</c:v>
                </c:pt>
                <c:pt idx="185">
                  <c:v>891.28571428571433</c:v>
                </c:pt>
                <c:pt idx="186">
                  <c:v>889.42857142857144</c:v>
                </c:pt>
                <c:pt idx="187">
                  <c:v>831.57142857142856</c:v>
                </c:pt>
                <c:pt idx="188">
                  <c:v>860.28571428571433</c:v>
                </c:pt>
                <c:pt idx="189">
                  <c:v>848.85714285714289</c:v>
                </c:pt>
                <c:pt idx="190">
                  <c:v>759.71428571428567</c:v>
                </c:pt>
                <c:pt idx="191">
                  <c:v>757.28571428571433</c:v>
                </c:pt>
                <c:pt idx="192">
                  <c:v>792.57142857142856</c:v>
                </c:pt>
                <c:pt idx="193">
                  <c:v>751.14285714285711</c:v>
                </c:pt>
                <c:pt idx="194">
                  <c:v>767.71428571428567</c:v>
                </c:pt>
                <c:pt idx="195">
                  <c:v>755.71428571428567</c:v>
                </c:pt>
                <c:pt idx="196">
                  <c:v>758.14285714285711</c:v>
                </c:pt>
                <c:pt idx="197">
                  <c:v>857.42857142857144</c:v>
                </c:pt>
                <c:pt idx="198">
                  <c:v>867.28571428571433</c:v>
                </c:pt>
                <c:pt idx="199">
                  <c:v>827</c:v>
                </c:pt>
                <c:pt idx="200">
                  <c:v>844.57142857142856</c:v>
                </c:pt>
                <c:pt idx="201">
                  <c:v>826.14285714285711</c:v>
                </c:pt>
                <c:pt idx="202">
                  <c:v>802.71428571428567</c:v>
                </c:pt>
                <c:pt idx="203">
                  <c:v>786.42857142857144</c:v>
                </c:pt>
                <c:pt idx="204">
                  <c:v>758.85714285714289</c:v>
                </c:pt>
                <c:pt idx="205">
                  <c:v>753.71428571428567</c:v>
                </c:pt>
                <c:pt idx="206">
                  <c:v>751.14285714285711</c:v>
                </c:pt>
                <c:pt idx="207">
                  <c:v>777.28571428571433</c:v>
                </c:pt>
                <c:pt idx="208">
                  <c:v>752.85714285714289</c:v>
                </c:pt>
                <c:pt idx="209">
                  <c:v>764.14285714285711</c:v>
                </c:pt>
                <c:pt idx="210">
                  <c:v>758.28571428571433</c:v>
                </c:pt>
                <c:pt idx="211">
                  <c:v>758.71428571428567</c:v>
                </c:pt>
                <c:pt idx="212">
                  <c:v>744.71428571428567</c:v>
                </c:pt>
                <c:pt idx="213">
                  <c:v>743</c:v>
                </c:pt>
                <c:pt idx="214">
                  <c:v>691</c:v>
                </c:pt>
                <c:pt idx="215">
                  <c:v>760.14285714285711</c:v>
                </c:pt>
                <c:pt idx="216">
                  <c:v>732.42857142857144</c:v>
                </c:pt>
                <c:pt idx="217">
                  <c:v>745.85714285714289</c:v>
                </c:pt>
                <c:pt idx="218">
                  <c:v>730.71428571428567</c:v>
                </c:pt>
                <c:pt idx="219">
                  <c:v>706.85714285714289</c:v>
                </c:pt>
                <c:pt idx="220">
                  <c:v>721.28571428571433</c:v>
                </c:pt>
                <c:pt idx="221">
                  <c:v>736.71428571428567</c:v>
                </c:pt>
                <c:pt idx="222">
                  <c:v>682.57142857142856</c:v>
                </c:pt>
                <c:pt idx="223">
                  <c:v>739.71428571428567</c:v>
                </c:pt>
                <c:pt idx="224">
                  <c:v>730.57142857142856</c:v>
                </c:pt>
                <c:pt idx="225">
                  <c:v>713.85714285714289</c:v>
                </c:pt>
                <c:pt idx="226">
                  <c:v>735.28571428571433</c:v>
                </c:pt>
                <c:pt idx="227">
                  <c:v>731.57142857142856</c:v>
                </c:pt>
                <c:pt idx="228">
                  <c:v>720.28571428571433</c:v>
                </c:pt>
                <c:pt idx="229">
                  <c:v>730.71428571428567</c:v>
                </c:pt>
                <c:pt idx="230">
                  <c:v>701.42857142857144</c:v>
                </c:pt>
                <c:pt idx="231">
                  <c:v>725.42857142857144</c:v>
                </c:pt>
                <c:pt idx="232">
                  <c:v>759.57142857142856</c:v>
                </c:pt>
                <c:pt idx="233">
                  <c:v>746</c:v>
                </c:pt>
                <c:pt idx="234">
                  <c:v>779.14285714285711</c:v>
                </c:pt>
                <c:pt idx="235">
                  <c:v>801.28571428571433</c:v>
                </c:pt>
                <c:pt idx="236">
                  <c:v>829.71428571428567</c:v>
                </c:pt>
                <c:pt idx="237">
                  <c:v>841.71428571428567</c:v>
                </c:pt>
                <c:pt idx="238">
                  <c:v>832.14285714285711</c:v>
                </c:pt>
                <c:pt idx="239">
                  <c:v>865.14285714285711</c:v>
                </c:pt>
                <c:pt idx="240">
                  <c:v>876.85714285714289</c:v>
                </c:pt>
                <c:pt idx="241">
                  <c:v>839.28571428571433</c:v>
                </c:pt>
                <c:pt idx="242">
                  <c:v>839.28571428571433</c:v>
                </c:pt>
                <c:pt idx="243">
                  <c:v>846.57142857142856</c:v>
                </c:pt>
                <c:pt idx="244">
                  <c:v>454</c:v>
                </c:pt>
                <c:pt idx="245">
                  <c:v>481</c:v>
                </c:pt>
                <c:pt idx="246">
                  <c:v>650.33333333333337</c:v>
                </c:pt>
                <c:pt idx="247">
                  <c:v>872</c:v>
                </c:pt>
                <c:pt idx="248">
                  <c:v>945.6</c:v>
                </c:pt>
                <c:pt idx="249">
                  <c:v>996</c:v>
                </c:pt>
                <c:pt idx="250">
                  <c:v>1020.7142857142857</c:v>
                </c:pt>
                <c:pt idx="251">
                  <c:v>1042.5714285714287</c:v>
                </c:pt>
                <c:pt idx="252">
                  <c:v>1039.2857142857142</c:v>
                </c:pt>
                <c:pt idx="253">
                  <c:v>1089</c:v>
                </c:pt>
                <c:pt idx="254">
                  <c:v>1085.4285714285713</c:v>
                </c:pt>
                <c:pt idx="255">
                  <c:v>1079.4285714285713</c:v>
                </c:pt>
                <c:pt idx="256">
                  <c:v>1090.7142857142858</c:v>
                </c:pt>
                <c:pt idx="257">
                  <c:v>1137</c:v>
                </c:pt>
                <c:pt idx="258">
                  <c:v>1152.4285714285713</c:v>
                </c:pt>
                <c:pt idx="259">
                  <c:v>1171.8571428571429</c:v>
                </c:pt>
                <c:pt idx="260">
                  <c:v>1180.2857142857142</c:v>
                </c:pt>
                <c:pt idx="261">
                  <c:v>1236.2857142857142</c:v>
                </c:pt>
                <c:pt idx="262">
                  <c:v>1345.1428571428571</c:v>
                </c:pt>
                <c:pt idx="263">
                  <c:v>1463.7142857142858</c:v>
                </c:pt>
                <c:pt idx="264">
                  <c:v>1509.4285714285713</c:v>
                </c:pt>
                <c:pt idx="265">
                  <c:v>1545.4285714285713</c:v>
                </c:pt>
                <c:pt idx="266">
                  <c:v>1565.8571428571429</c:v>
                </c:pt>
                <c:pt idx="267">
                  <c:v>1655.1428571428571</c:v>
                </c:pt>
                <c:pt idx="268">
                  <c:v>1701.4285714285713</c:v>
                </c:pt>
                <c:pt idx="269">
                  <c:v>1672.1428571428571</c:v>
                </c:pt>
                <c:pt idx="270">
                  <c:v>1558.8571428571429</c:v>
                </c:pt>
                <c:pt idx="271">
                  <c:v>1501.2857142857142</c:v>
                </c:pt>
                <c:pt idx="272">
                  <c:v>1471.7142857142858</c:v>
                </c:pt>
                <c:pt idx="273">
                  <c:v>1518</c:v>
                </c:pt>
                <c:pt idx="274">
                  <c:v>1547.8571428571429</c:v>
                </c:pt>
                <c:pt idx="275">
                  <c:v>1658</c:v>
                </c:pt>
                <c:pt idx="276">
                  <c:v>1805.2857142857142</c:v>
                </c:pt>
                <c:pt idx="277">
                  <c:v>2022.8571428571429</c:v>
                </c:pt>
                <c:pt idx="278">
                  <c:v>2176.2857142857142</c:v>
                </c:pt>
                <c:pt idx="279">
                  <c:v>2258.4285714285716</c:v>
                </c:pt>
                <c:pt idx="280">
                  <c:v>2284.7142857142858</c:v>
                </c:pt>
                <c:pt idx="281">
                  <c:v>2346.7142857142858</c:v>
                </c:pt>
                <c:pt idx="282">
                  <c:v>2330.8571428571427</c:v>
                </c:pt>
                <c:pt idx="283">
                  <c:v>2396.7142857142858</c:v>
                </c:pt>
                <c:pt idx="284">
                  <c:v>2424.4285714285716</c:v>
                </c:pt>
                <c:pt idx="285">
                  <c:v>2441.2857142857142</c:v>
                </c:pt>
                <c:pt idx="286">
                  <c:v>2463.5714285714284</c:v>
                </c:pt>
                <c:pt idx="287">
                  <c:v>2507.7142857142858</c:v>
                </c:pt>
                <c:pt idx="288">
                  <c:v>2458.7142857142858</c:v>
                </c:pt>
                <c:pt idx="289">
                  <c:v>2587.4285714285716</c:v>
                </c:pt>
                <c:pt idx="290">
                  <c:v>2598.5714285714284</c:v>
                </c:pt>
                <c:pt idx="291">
                  <c:v>2570.1428571428573</c:v>
                </c:pt>
                <c:pt idx="292">
                  <c:v>2577.2857142857142</c:v>
                </c:pt>
                <c:pt idx="293">
                  <c:v>2654.7142857142858</c:v>
                </c:pt>
                <c:pt idx="294">
                  <c:v>2631.4285714285716</c:v>
                </c:pt>
                <c:pt idx="295">
                  <c:v>2719</c:v>
                </c:pt>
                <c:pt idx="296">
                  <c:v>2764</c:v>
                </c:pt>
                <c:pt idx="297">
                  <c:v>2748</c:v>
                </c:pt>
                <c:pt idx="298">
                  <c:v>2591.2857142857142</c:v>
                </c:pt>
                <c:pt idx="299">
                  <c:v>2420.7142857142858</c:v>
                </c:pt>
                <c:pt idx="300">
                  <c:v>2343.5714285714284</c:v>
                </c:pt>
                <c:pt idx="301">
                  <c:v>2328.5714285714284</c:v>
                </c:pt>
                <c:pt idx="302">
                  <c:v>2383.8571428571427</c:v>
                </c:pt>
                <c:pt idx="303">
                  <c:v>2313.1428571428573</c:v>
                </c:pt>
                <c:pt idx="304">
                  <c:v>2367.7142857142858</c:v>
                </c:pt>
                <c:pt idx="305">
                  <c:v>2569.4285714285716</c:v>
                </c:pt>
                <c:pt idx="306">
                  <c:v>2611.7142857142858</c:v>
                </c:pt>
                <c:pt idx="307">
                  <c:v>2691.1428571428573</c:v>
                </c:pt>
                <c:pt idx="308">
                  <c:v>2715</c:v>
                </c:pt>
                <c:pt idx="309">
                  <c:v>2722.2857142857142</c:v>
                </c:pt>
                <c:pt idx="310">
                  <c:v>2762.7142857142858</c:v>
                </c:pt>
                <c:pt idx="311">
                  <c:v>2822.7142857142858</c:v>
                </c:pt>
                <c:pt idx="312">
                  <c:v>2935.5714285714284</c:v>
                </c:pt>
                <c:pt idx="313">
                  <c:v>3283.8571428571427</c:v>
                </c:pt>
                <c:pt idx="314">
                  <c:v>3278.7142857142858</c:v>
                </c:pt>
                <c:pt idx="315">
                  <c:v>3298.7142857142858</c:v>
                </c:pt>
                <c:pt idx="316">
                  <c:v>3352.8571428571427</c:v>
                </c:pt>
                <c:pt idx="317">
                  <c:v>3387.8571428571427</c:v>
                </c:pt>
                <c:pt idx="318">
                  <c:v>3444.7142857142858</c:v>
                </c:pt>
                <c:pt idx="319">
                  <c:v>3405.2857142857142</c:v>
                </c:pt>
                <c:pt idx="320">
                  <c:v>3372</c:v>
                </c:pt>
                <c:pt idx="321">
                  <c:v>3442.1428571428573</c:v>
                </c:pt>
                <c:pt idx="322">
                  <c:v>3407.5714285714284</c:v>
                </c:pt>
                <c:pt idx="323">
                  <c:v>3157.7142857142858</c:v>
                </c:pt>
                <c:pt idx="324">
                  <c:v>3143.5714285714284</c:v>
                </c:pt>
                <c:pt idx="325">
                  <c:v>3145.8571428571427</c:v>
                </c:pt>
                <c:pt idx="326">
                  <c:v>3178.7142857142858</c:v>
                </c:pt>
                <c:pt idx="327">
                  <c:v>3177.2857142857142</c:v>
                </c:pt>
                <c:pt idx="328">
                  <c:v>3159.7142857142858</c:v>
                </c:pt>
                <c:pt idx="329">
                  <c:v>3197.4285714285716</c:v>
                </c:pt>
                <c:pt idx="330">
                  <c:v>3383.2857142857142</c:v>
                </c:pt>
                <c:pt idx="331">
                  <c:v>3414</c:v>
                </c:pt>
                <c:pt idx="332">
                  <c:v>3351.2857142857142</c:v>
                </c:pt>
                <c:pt idx="333">
                  <c:v>3382.8571428571427</c:v>
                </c:pt>
                <c:pt idx="334">
                  <c:v>3295.5714285714284</c:v>
                </c:pt>
                <c:pt idx="335">
                  <c:v>3237.1428571428573</c:v>
                </c:pt>
                <c:pt idx="336">
                  <c:v>3253.1428571428573</c:v>
                </c:pt>
                <c:pt idx="337">
                  <c:v>3209.1428571428573</c:v>
                </c:pt>
                <c:pt idx="338">
                  <c:v>3188.5714285714284</c:v>
                </c:pt>
                <c:pt idx="339">
                  <c:v>3154.5714285714284</c:v>
                </c:pt>
                <c:pt idx="340">
                  <c:v>3269.8571428571427</c:v>
                </c:pt>
                <c:pt idx="341">
                  <c:v>3336</c:v>
                </c:pt>
                <c:pt idx="342">
                  <c:v>3284.5714285714284</c:v>
                </c:pt>
                <c:pt idx="343">
                  <c:v>3215.5714285714284</c:v>
                </c:pt>
                <c:pt idx="344">
                  <c:v>3157.2857142857142</c:v>
                </c:pt>
                <c:pt idx="345">
                  <c:v>3042.8571428571427</c:v>
                </c:pt>
                <c:pt idx="346">
                  <c:v>3064</c:v>
                </c:pt>
                <c:pt idx="347">
                  <c:v>3162.5714285714284</c:v>
                </c:pt>
                <c:pt idx="348">
                  <c:v>3174.5714285714284</c:v>
                </c:pt>
                <c:pt idx="349">
                  <c:v>3194.8571428571427</c:v>
                </c:pt>
                <c:pt idx="350">
                  <c:v>3136.8571428571427</c:v>
                </c:pt>
                <c:pt idx="351">
                  <c:v>2991.1428571428573</c:v>
                </c:pt>
                <c:pt idx="352">
                  <c:v>2854.5714285714284</c:v>
                </c:pt>
                <c:pt idx="353">
                  <c:v>2635.8571428571427</c:v>
                </c:pt>
                <c:pt idx="354">
                  <c:v>2242.8571428571427</c:v>
                </c:pt>
                <c:pt idx="355">
                  <c:v>2001.1428571428571</c:v>
                </c:pt>
                <c:pt idx="356">
                  <c:v>1984</c:v>
                </c:pt>
                <c:pt idx="357">
                  <c:v>2031.8571428571429</c:v>
                </c:pt>
                <c:pt idx="358">
                  <c:v>2101.2857142857142</c:v>
                </c:pt>
                <c:pt idx="359">
                  <c:v>2110.4285714285716</c:v>
                </c:pt>
                <c:pt idx="360">
                  <c:v>2275</c:v>
                </c:pt>
                <c:pt idx="361">
                  <c:v>2177.7142857142858</c:v>
                </c:pt>
                <c:pt idx="362">
                  <c:v>2176.1428571428573</c:v>
                </c:pt>
                <c:pt idx="363">
                  <c:v>2136</c:v>
                </c:pt>
                <c:pt idx="364">
                  <c:v>2096.4285714285716</c:v>
                </c:pt>
                <c:pt idx="365">
                  <c:v>2068.2857142857142</c:v>
                </c:pt>
                <c:pt idx="366">
                  <c:v>2049.8571428571427</c:v>
                </c:pt>
                <c:pt idx="367">
                  <c:v>1851.5714285714287</c:v>
                </c:pt>
                <c:pt idx="368">
                  <c:v>1811.5714285714287</c:v>
                </c:pt>
                <c:pt idx="369">
                  <c:v>1760.5714285714287</c:v>
                </c:pt>
                <c:pt idx="370">
                  <c:v>1709.2857142857142</c:v>
                </c:pt>
                <c:pt idx="371">
                  <c:v>1653.4285714285713</c:v>
                </c:pt>
                <c:pt idx="372">
                  <c:v>1637.7142857142858</c:v>
                </c:pt>
                <c:pt idx="373">
                  <c:v>1521</c:v>
                </c:pt>
                <c:pt idx="374">
                  <c:v>1445.2857142857142</c:v>
                </c:pt>
                <c:pt idx="375">
                  <c:v>1407.5714285714287</c:v>
                </c:pt>
                <c:pt idx="376">
                  <c:v>1365.8571428571429</c:v>
                </c:pt>
                <c:pt idx="377">
                  <c:v>1316.8571428571429</c:v>
                </c:pt>
                <c:pt idx="378">
                  <c:v>1348.4285714285713</c:v>
                </c:pt>
                <c:pt idx="379">
                  <c:v>1266.7142857142858</c:v>
                </c:pt>
                <c:pt idx="380">
                  <c:v>1228.2857142857142</c:v>
                </c:pt>
                <c:pt idx="381">
                  <c:v>1176.4285714285713</c:v>
                </c:pt>
                <c:pt idx="382">
                  <c:v>1223.8571428571429</c:v>
                </c:pt>
                <c:pt idx="383">
                  <c:v>1191.8571428571429</c:v>
                </c:pt>
                <c:pt idx="384">
                  <c:v>1178</c:v>
                </c:pt>
                <c:pt idx="385">
                  <c:v>1133.4285714285713</c:v>
                </c:pt>
                <c:pt idx="386">
                  <c:v>1089.4285714285713</c:v>
                </c:pt>
                <c:pt idx="387">
                  <c:v>1122.5714285714287</c:v>
                </c:pt>
                <c:pt idx="388">
                  <c:v>1124.7142857142858</c:v>
                </c:pt>
                <c:pt idx="389">
                  <c:v>1045</c:v>
                </c:pt>
                <c:pt idx="390">
                  <c:v>1025.2857142857142</c:v>
                </c:pt>
                <c:pt idx="391">
                  <c:v>1045.2857142857142</c:v>
                </c:pt>
                <c:pt idx="392">
                  <c:v>1017.5714285714286</c:v>
                </c:pt>
                <c:pt idx="393">
                  <c:v>1040.2857142857142</c:v>
                </c:pt>
                <c:pt idx="394">
                  <c:v>987.28571428571433</c:v>
                </c:pt>
                <c:pt idx="395">
                  <c:v>971.28571428571433</c:v>
                </c:pt>
                <c:pt idx="396">
                  <c:v>927.28571428571433</c:v>
                </c:pt>
                <c:pt idx="397">
                  <c:v>958.28571428571433</c:v>
                </c:pt>
                <c:pt idx="398">
                  <c:v>881.85714285714289</c:v>
                </c:pt>
                <c:pt idx="399">
                  <c:v>886</c:v>
                </c:pt>
                <c:pt idx="400">
                  <c:v>926.71428571428567</c:v>
                </c:pt>
                <c:pt idx="401">
                  <c:v>857.42857142857144</c:v>
                </c:pt>
                <c:pt idx="402">
                  <c:v>1072.2857142857142</c:v>
                </c:pt>
                <c:pt idx="403">
                  <c:v>1055.8571428571429</c:v>
                </c:pt>
                <c:pt idx="404">
                  <c:v>977</c:v>
                </c:pt>
                <c:pt idx="405">
                  <c:v>1008.8571428571429</c:v>
                </c:pt>
                <c:pt idx="406">
                  <c:v>1051</c:v>
                </c:pt>
                <c:pt idx="407">
                  <c:v>938.42857142857144</c:v>
                </c:pt>
                <c:pt idx="408">
                  <c:v>1028</c:v>
                </c:pt>
                <c:pt idx="409">
                  <c:v>741</c:v>
                </c:pt>
                <c:pt idx="410">
                  <c:v>731.71428571428567</c:v>
                </c:pt>
                <c:pt idx="411">
                  <c:v>733.28571428571433</c:v>
                </c:pt>
                <c:pt idx="412">
                  <c:v>749.85714285714289</c:v>
                </c:pt>
                <c:pt idx="413">
                  <c:v>717.57142857142856</c:v>
                </c:pt>
                <c:pt idx="414">
                  <c:v>728.42857142857144</c:v>
                </c:pt>
                <c:pt idx="415">
                  <c:v>707.57142857142856</c:v>
                </c:pt>
                <c:pt idx="416">
                  <c:v>754.42857142857144</c:v>
                </c:pt>
                <c:pt idx="417">
                  <c:v>730.42857142857144</c:v>
                </c:pt>
                <c:pt idx="418">
                  <c:v>711.57142857142856</c:v>
                </c:pt>
                <c:pt idx="419">
                  <c:v>730.85714285714289</c:v>
                </c:pt>
                <c:pt idx="420">
                  <c:v>714.85714285714289</c:v>
                </c:pt>
                <c:pt idx="421">
                  <c:v>720.42857142857144</c:v>
                </c:pt>
                <c:pt idx="422">
                  <c:v>754.42857142857144</c:v>
                </c:pt>
                <c:pt idx="423">
                  <c:v>706.57142857142856</c:v>
                </c:pt>
                <c:pt idx="424">
                  <c:v>755.71428571428567</c:v>
                </c:pt>
                <c:pt idx="425">
                  <c:v>721.28571428571433</c:v>
                </c:pt>
                <c:pt idx="426">
                  <c:v>710.57142857142856</c:v>
                </c:pt>
                <c:pt idx="427">
                  <c:v>742.71428571428567</c:v>
                </c:pt>
                <c:pt idx="428">
                  <c:v>725.28571428571433</c:v>
                </c:pt>
                <c:pt idx="429">
                  <c:v>663.57142857142856</c:v>
                </c:pt>
                <c:pt idx="430">
                  <c:v>694.42857142857144</c:v>
                </c:pt>
                <c:pt idx="431">
                  <c:v>643.71428571428567</c:v>
                </c:pt>
                <c:pt idx="432">
                  <c:v>726</c:v>
                </c:pt>
                <c:pt idx="433">
                  <c:v>665.28571428571433</c:v>
                </c:pt>
                <c:pt idx="434">
                  <c:v>641.28571428571433</c:v>
                </c:pt>
                <c:pt idx="435">
                  <c:v>655</c:v>
                </c:pt>
                <c:pt idx="436">
                  <c:v>632.71428571428567</c:v>
                </c:pt>
                <c:pt idx="437">
                  <c:v>615.14285714285711</c:v>
                </c:pt>
                <c:pt idx="438">
                  <c:v>619.85714285714289</c:v>
                </c:pt>
                <c:pt idx="439">
                  <c:v>584</c:v>
                </c:pt>
                <c:pt idx="440">
                  <c:v>625.71428571428567</c:v>
                </c:pt>
                <c:pt idx="441">
                  <c:v>618.14285714285711</c:v>
                </c:pt>
                <c:pt idx="442">
                  <c:v>670.57142857142856</c:v>
                </c:pt>
                <c:pt idx="443">
                  <c:v>658</c:v>
                </c:pt>
                <c:pt idx="444">
                  <c:v>652</c:v>
                </c:pt>
                <c:pt idx="445">
                  <c:v>600.57142857142856</c:v>
                </c:pt>
                <c:pt idx="446">
                  <c:v>580</c:v>
                </c:pt>
                <c:pt idx="447">
                  <c:v>550.57142857142856</c:v>
                </c:pt>
                <c:pt idx="448">
                  <c:v>578.42857142857144</c:v>
                </c:pt>
                <c:pt idx="449">
                  <c:v>553.28571428571433</c:v>
                </c:pt>
                <c:pt idx="450">
                  <c:v>519.14285714285711</c:v>
                </c:pt>
                <c:pt idx="451">
                  <c:v>573.28571428571433</c:v>
                </c:pt>
                <c:pt idx="452">
                  <c:v>720.71428571428567</c:v>
                </c:pt>
                <c:pt idx="453">
                  <c:v>812.57142857142856</c:v>
                </c:pt>
                <c:pt idx="454">
                  <c:v>794.14285714285711</c:v>
                </c:pt>
                <c:pt idx="455">
                  <c:v>750.28571428571433</c:v>
                </c:pt>
                <c:pt idx="456">
                  <c:v>681</c:v>
                </c:pt>
                <c:pt idx="457">
                  <c:v>744</c:v>
                </c:pt>
                <c:pt idx="458">
                  <c:v>674.85714285714289</c:v>
                </c:pt>
                <c:pt idx="459">
                  <c:v>548.85714285714289</c:v>
                </c:pt>
                <c:pt idx="460">
                  <c:v>445.71428571428572</c:v>
                </c:pt>
                <c:pt idx="461">
                  <c:v>399.85714285714283</c:v>
                </c:pt>
                <c:pt idx="462">
                  <c:v>400.57142857142856</c:v>
                </c:pt>
                <c:pt idx="463">
                  <c:v>432</c:v>
                </c:pt>
                <c:pt idx="464">
                  <c:v>355.85714285714283</c:v>
                </c:pt>
                <c:pt idx="465">
                  <c:v>339.85714285714283</c:v>
                </c:pt>
                <c:pt idx="466">
                  <c:v>392.14285714285717</c:v>
                </c:pt>
                <c:pt idx="467">
                  <c:v>335.28571428571428</c:v>
                </c:pt>
                <c:pt idx="468">
                  <c:v>388.57142857142856</c:v>
                </c:pt>
                <c:pt idx="469">
                  <c:v>382.14285714285717</c:v>
                </c:pt>
                <c:pt idx="470">
                  <c:v>386.71428571428572</c:v>
                </c:pt>
                <c:pt idx="471">
                  <c:v>380.14285714285717</c:v>
                </c:pt>
                <c:pt idx="472">
                  <c:v>369.85714285714283</c:v>
                </c:pt>
                <c:pt idx="473">
                  <c:v>312.57142857142856</c:v>
                </c:pt>
                <c:pt idx="474">
                  <c:v>299</c:v>
                </c:pt>
                <c:pt idx="475">
                  <c:v>299.28571428571428</c:v>
                </c:pt>
                <c:pt idx="476">
                  <c:v>299.85714285714283</c:v>
                </c:pt>
                <c:pt idx="477">
                  <c:v>276.14285714285717</c:v>
                </c:pt>
                <c:pt idx="478">
                  <c:v>293</c:v>
                </c:pt>
                <c:pt idx="479">
                  <c:v>299.42857142857144</c:v>
                </c:pt>
                <c:pt idx="480">
                  <c:v>320.14285714285717</c:v>
                </c:pt>
                <c:pt idx="481">
                  <c:v>324.57142857142856</c:v>
                </c:pt>
                <c:pt idx="482">
                  <c:v>323.42857142857144</c:v>
                </c:pt>
                <c:pt idx="483">
                  <c:v>337</c:v>
                </c:pt>
                <c:pt idx="484">
                  <c:v>294.57142857142856</c:v>
                </c:pt>
                <c:pt idx="485">
                  <c:v>294.85714285714283</c:v>
                </c:pt>
                <c:pt idx="486">
                  <c:v>271.28571428571428</c:v>
                </c:pt>
                <c:pt idx="487">
                  <c:v>262.28571428571428</c:v>
                </c:pt>
                <c:pt idx="488">
                  <c:v>279.42857142857144</c:v>
                </c:pt>
                <c:pt idx="489">
                  <c:v>272.42857142857144</c:v>
                </c:pt>
                <c:pt idx="490">
                  <c:v>252.42857142857142</c:v>
                </c:pt>
                <c:pt idx="491">
                  <c:v>246.85714285714286</c:v>
                </c:pt>
                <c:pt idx="492">
                  <c:v>254.14285714285714</c:v>
                </c:pt>
                <c:pt idx="493">
                  <c:v>243.85714285714286</c:v>
                </c:pt>
                <c:pt idx="494">
                  <c:v>203</c:v>
                </c:pt>
                <c:pt idx="495">
                  <c:v>224.71428571428572</c:v>
                </c:pt>
                <c:pt idx="496">
                  <c:v>222</c:v>
                </c:pt>
                <c:pt idx="497">
                  <c:v>213.42857142857142</c:v>
                </c:pt>
                <c:pt idx="498">
                  <c:v>242.28571428571428</c:v>
                </c:pt>
                <c:pt idx="499">
                  <c:v>237.57142857142858</c:v>
                </c:pt>
                <c:pt idx="500">
                  <c:v>273.42857142857144</c:v>
                </c:pt>
                <c:pt idx="501">
                  <c:v>276</c:v>
                </c:pt>
                <c:pt idx="502">
                  <c:v>267.42857142857144</c:v>
                </c:pt>
                <c:pt idx="503">
                  <c:v>269.57142857142856</c:v>
                </c:pt>
                <c:pt idx="504">
                  <c:v>302</c:v>
                </c:pt>
                <c:pt idx="505">
                  <c:v>278.28571428571428</c:v>
                </c:pt>
                <c:pt idx="506">
                  <c:v>295.14285714285717</c:v>
                </c:pt>
                <c:pt idx="507">
                  <c:v>284.28571428571428</c:v>
                </c:pt>
                <c:pt idx="508">
                  <c:v>298.71428571428572</c:v>
                </c:pt>
                <c:pt idx="509">
                  <c:v>293</c:v>
                </c:pt>
                <c:pt idx="510">
                  <c:v>285.42857142857144</c:v>
                </c:pt>
                <c:pt idx="511">
                  <c:v>264.28571428571428</c:v>
                </c:pt>
                <c:pt idx="512">
                  <c:v>296.57142857142856</c:v>
                </c:pt>
                <c:pt idx="513">
                  <c:v>288.42857142857144</c:v>
                </c:pt>
                <c:pt idx="514">
                  <c:v>362.85714285714283</c:v>
                </c:pt>
                <c:pt idx="515">
                  <c:v>313.28571428571428</c:v>
                </c:pt>
                <c:pt idx="516">
                  <c:v>360.42857142857144</c:v>
                </c:pt>
                <c:pt idx="517">
                  <c:v>372.85714285714283</c:v>
                </c:pt>
                <c:pt idx="518">
                  <c:v>373.57142857142856</c:v>
                </c:pt>
                <c:pt idx="519">
                  <c:v>417.57142857142856</c:v>
                </c:pt>
                <c:pt idx="520">
                  <c:v>469.14285714285717</c:v>
                </c:pt>
                <c:pt idx="521">
                  <c:v>447.28571428571428</c:v>
                </c:pt>
                <c:pt idx="522">
                  <c:v>489.85714285714283</c:v>
                </c:pt>
                <c:pt idx="523">
                  <c:v>526.42857142857144</c:v>
                </c:pt>
                <c:pt idx="524">
                  <c:v>539.28571428571433</c:v>
                </c:pt>
                <c:pt idx="525">
                  <c:v>537.57142857142856</c:v>
                </c:pt>
                <c:pt idx="526">
                  <c:v>573.28571428571433</c:v>
                </c:pt>
                <c:pt idx="527">
                  <c:v>573.14285714285711</c:v>
                </c:pt>
                <c:pt idx="528">
                  <c:v>562.42857142857144</c:v>
                </c:pt>
                <c:pt idx="529">
                  <c:v>661.14285714285711</c:v>
                </c:pt>
                <c:pt idx="530">
                  <c:v>628.71428571428567</c:v>
                </c:pt>
                <c:pt idx="531">
                  <c:v>635.14285714285711</c:v>
                </c:pt>
                <c:pt idx="532">
                  <c:v>645</c:v>
                </c:pt>
                <c:pt idx="533">
                  <c:v>739.14285714285711</c:v>
                </c:pt>
                <c:pt idx="534">
                  <c:v>811.14285714285711</c:v>
                </c:pt>
                <c:pt idx="535">
                  <c:v>1079.4285714285713</c:v>
                </c:pt>
                <c:pt idx="536">
                  <c:v>1087.1428571428571</c:v>
                </c:pt>
                <c:pt idx="537">
                  <c:v>1073.4285714285713</c:v>
                </c:pt>
                <c:pt idx="538">
                  <c:v>1071</c:v>
                </c:pt>
                <c:pt idx="539">
                  <c:v>1166.2857142857142</c:v>
                </c:pt>
                <c:pt idx="540">
                  <c:v>1105.4285714285713</c:v>
                </c:pt>
                <c:pt idx="541">
                  <c:v>1299.1428571428571</c:v>
                </c:pt>
                <c:pt idx="542">
                  <c:v>1259.7142857142858</c:v>
                </c:pt>
                <c:pt idx="543">
                  <c:v>1191.8571428571429</c:v>
                </c:pt>
                <c:pt idx="544">
                  <c:v>1288.1428571428571</c:v>
                </c:pt>
                <c:pt idx="545">
                  <c:v>1343.7142857142858</c:v>
                </c:pt>
                <c:pt idx="546">
                  <c:v>1300.7142857142858</c:v>
                </c:pt>
                <c:pt idx="547">
                  <c:v>1398.2857142857142</c:v>
                </c:pt>
                <c:pt idx="548">
                  <c:v>1298.8571428571429</c:v>
                </c:pt>
                <c:pt idx="549">
                  <c:v>1244.1428571428571</c:v>
                </c:pt>
                <c:pt idx="550">
                  <c:v>1561.8571428571429</c:v>
                </c:pt>
                <c:pt idx="551">
                  <c:v>1715.8571428571429</c:v>
                </c:pt>
                <c:pt idx="552">
                  <c:v>1661.1428571428571</c:v>
                </c:pt>
                <c:pt idx="553">
                  <c:v>1621.7142857142858</c:v>
                </c:pt>
                <c:pt idx="554">
                  <c:v>1631.7142857142858</c:v>
                </c:pt>
                <c:pt idx="555">
                  <c:v>1584.4285714285713</c:v>
                </c:pt>
                <c:pt idx="556">
                  <c:v>1613.8571428571429</c:v>
                </c:pt>
                <c:pt idx="557">
                  <c:v>1706.7142857142858</c:v>
                </c:pt>
                <c:pt idx="558">
                  <c:v>1659.4285714285713</c:v>
                </c:pt>
                <c:pt idx="559">
                  <c:v>1689</c:v>
                </c:pt>
                <c:pt idx="560">
                  <c:v>1891.1428571428571</c:v>
                </c:pt>
                <c:pt idx="561">
                  <c:v>2013.5714285714287</c:v>
                </c:pt>
                <c:pt idx="562">
                  <c:v>1853.7142857142858</c:v>
                </c:pt>
                <c:pt idx="563">
                  <c:v>1975.2857142857142</c:v>
                </c:pt>
                <c:pt idx="564">
                  <c:v>2015.8571428571429</c:v>
                </c:pt>
                <c:pt idx="565">
                  <c:v>1978</c:v>
                </c:pt>
                <c:pt idx="566">
                  <c:v>1974</c:v>
                </c:pt>
                <c:pt idx="567">
                  <c:v>1971.2857142857142</c:v>
                </c:pt>
                <c:pt idx="568">
                  <c:v>1799.8571428571429</c:v>
                </c:pt>
                <c:pt idx="569">
                  <c:v>2146.5714285714284</c:v>
                </c:pt>
                <c:pt idx="570">
                  <c:v>2458.8571428571427</c:v>
                </c:pt>
                <c:pt idx="571">
                  <c:v>2201.4285714285716</c:v>
                </c:pt>
                <c:pt idx="572">
                  <c:v>2105.8571428571427</c:v>
                </c:pt>
                <c:pt idx="573">
                  <c:v>2070.2857142857142</c:v>
                </c:pt>
                <c:pt idx="574">
                  <c:v>1879.2857142857142</c:v>
                </c:pt>
                <c:pt idx="575">
                  <c:v>2298.1428571428573</c:v>
                </c:pt>
                <c:pt idx="576">
                  <c:v>2267.5714285714284</c:v>
                </c:pt>
                <c:pt idx="577">
                  <c:v>1671.2857142857142</c:v>
                </c:pt>
                <c:pt idx="578">
                  <c:v>1978.2857142857142</c:v>
                </c:pt>
                <c:pt idx="579">
                  <c:v>1945.7142857142858</c:v>
                </c:pt>
                <c:pt idx="580">
                  <c:v>1945</c:v>
                </c:pt>
                <c:pt idx="581">
                  <c:v>2116.7142857142858</c:v>
                </c:pt>
                <c:pt idx="582">
                  <c:v>1958</c:v>
                </c:pt>
                <c:pt idx="583">
                  <c:v>1927.7142857142858</c:v>
                </c:pt>
                <c:pt idx="584">
                  <c:v>1933.7142857142858</c:v>
                </c:pt>
                <c:pt idx="585">
                  <c:v>1906.2857142857142</c:v>
                </c:pt>
                <c:pt idx="586">
                  <c:v>1842.1428571428571</c:v>
                </c:pt>
                <c:pt idx="587">
                  <c:v>1915.8571428571429</c:v>
                </c:pt>
                <c:pt idx="588">
                  <c:v>1782.7142857142858</c:v>
                </c:pt>
                <c:pt idx="589">
                  <c:v>1482.7142857142858</c:v>
                </c:pt>
                <c:pt idx="590">
                  <c:v>1578.7142857142858</c:v>
                </c:pt>
                <c:pt idx="591">
                  <c:v>1731.5714285714287</c:v>
                </c:pt>
                <c:pt idx="592">
                  <c:v>1479.8571428571429</c:v>
                </c:pt>
                <c:pt idx="593">
                  <c:v>1687.4285714285713</c:v>
                </c:pt>
                <c:pt idx="594">
                  <c:v>1607.7142857142858</c:v>
                </c:pt>
                <c:pt idx="595">
                  <c:v>1570.5714285714287</c:v>
                </c:pt>
                <c:pt idx="596">
                  <c:v>1725.2857142857142</c:v>
                </c:pt>
                <c:pt idx="597">
                  <c:v>1558.4285714285713</c:v>
                </c:pt>
                <c:pt idx="598">
                  <c:v>1914.7142857142858</c:v>
                </c:pt>
                <c:pt idx="599">
                  <c:v>1857.1428571428571</c:v>
                </c:pt>
                <c:pt idx="600">
                  <c:v>1684.8571428571429</c:v>
                </c:pt>
                <c:pt idx="601">
                  <c:v>1687.2857142857142</c:v>
                </c:pt>
                <c:pt idx="602">
                  <c:v>1779</c:v>
                </c:pt>
                <c:pt idx="603">
                  <c:v>1620.7142857142858</c:v>
                </c:pt>
                <c:pt idx="604">
                  <c:v>1787.4285714285713</c:v>
                </c:pt>
                <c:pt idx="605">
                  <c:v>1436.1428571428571</c:v>
                </c:pt>
                <c:pt idx="606">
                  <c:v>1281</c:v>
                </c:pt>
                <c:pt idx="607">
                  <c:v>1420.2857142857142</c:v>
                </c:pt>
                <c:pt idx="608">
                  <c:v>1420.1428571428571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451328"/>
        <c:axId val="384452864"/>
      </c:lineChart>
      <c:dateAx>
        <c:axId val="3844513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384452864"/>
        <c:crosses val="autoZero"/>
        <c:auto val="1"/>
        <c:lblOffset val="100"/>
        <c:baseTimeUnit val="days"/>
      </c:dateAx>
      <c:valAx>
        <c:axId val="38445286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445132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82369939718226E-2"/>
          <c:y val="0.11440109575917869"/>
          <c:w val="0.89616186041725621"/>
          <c:h val="0.60572654654824709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США!$A$3:$A$611</c:f>
              <c:numCache>
                <c:formatCode>m/d/yyyy</c:formatCode>
                <c:ptCount val="609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  <c:pt idx="153">
                  <c:v>44045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44051</c:v>
                </c:pt>
                <c:pt idx="160">
                  <c:v>44052</c:v>
                </c:pt>
                <c:pt idx="161">
                  <c:v>44053</c:v>
                </c:pt>
                <c:pt idx="162">
                  <c:v>44054</c:v>
                </c:pt>
                <c:pt idx="163">
                  <c:v>44055</c:v>
                </c:pt>
                <c:pt idx="164">
                  <c:v>44056</c:v>
                </c:pt>
                <c:pt idx="165">
                  <c:v>44057</c:v>
                </c:pt>
                <c:pt idx="166">
                  <c:v>44058</c:v>
                </c:pt>
                <c:pt idx="167">
                  <c:v>44059</c:v>
                </c:pt>
                <c:pt idx="168">
                  <c:v>44060</c:v>
                </c:pt>
                <c:pt idx="169">
                  <c:v>44061</c:v>
                </c:pt>
                <c:pt idx="170">
                  <c:v>44062</c:v>
                </c:pt>
                <c:pt idx="171">
                  <c:v>44063</c:v>
                </c:pt>
                <c:pt idx="172">
                  <c:v>44064</c:v>
                </c:pt>
                <c:pt idx="173">
                  <c:v>44065</c:v>
                </c:pt>
                <c:pt idx="174">
                  <c:v>44066</c:v>
                </c:pt>
                <c:pt idx="175">
                  <c:v>44067</c:v>
                </c:pt>
                <c:pt idx="176">
                  <c:v>44068</c:v>
                </c:pt>
                <c:pt idx="177">
                  <c:v>44069</c:v>
                </c:pt>
                <c:pt idx="178">
                  <c:v>44070</c:v>
                </c:pt>
                <c:pt idx="179">
                  <c:v>44071</c:v>
                </c:pt>
                <c:pt idx="180">
                  <c:v>44072</c:v>
                </c:pt>
                <c:pt idx="181">
                  <c:v>44073</c:v>
                </c:pt>
                <c:pt idx="182">
                  <c:v>44074</c:v>
                </c:pt>
                <c:pt idx="183">
                  <c:v>44075</c:v>
                </c:pt>
                <c:pt idx="184">
                  <c:v>44076</c:v>
                </c:pt>
                <c:pt idx="185">
                  <c:v>44077</c:v>
                </c:pt>
                <c:pt idx="186">
                  <c:v>44078</c:v>
                </c:pt>
                <c:pt idx="187">
                  <c:v>44079</c:v>
                </c:pt>
                <c:pt idx="188">
                  <c:v>44080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44086</c:v>
                </c:pt>
                <c:pt idx="195">
                  <c:v>44087</c:v>
                </c:pt>
                <c:pt idx="196">
                  <c:v>44088</c:v>
                </c:pt>
                <c:pt idx="197">
                  <c:v>44089</c:v>
                </c:pt>
                <c:pt idx="198">
                  <c:v>44090</c:v>
                </c:pt>
                <c:pt idx="199">
                  <c:v>44091</c:v>
                </c:pt>
                <c:pt idx="200">
                  <c:v>44092</c:v>
                </c:pt>
                <c:pt idx="201">
                  <c:v>44093</c:v>
                </c:pt>
                <c:pt idx="202">
                  <c:v>44094</c:v>
                </c:pt>
                <c:pt idx="203">
                  <c:v>44095</c:v>
                </c:pt>
                <c:pt idx="204">
                  <c:v>44096</c:v>
                </c:pt>
                <c:pt idx="205">
                  <c:v>44097</c:v>
                </c:pt>
                <c:pt idx="206">
                  <c:v>44098</c:v>
                </c:pt>
                <c:pt idx="207">
                  <c:v>44099</c:v>
                </c:pt>
                <c:pt idx="208">
                  <c:v>44100</c:v>
                </c:pt>
                <c:pt idx="209">
                  <c:v>44101</c:v>
                </c:pt>
                <c:pt idx="210">
                  <c:v>44102</c:v>
                </c:pt>
                <c:pt idx="211">
                  <c:v>44103</c:v>
                </c:pt>
                <c:pt idx="212">
                  <c:v>44104</c:v>
                </c:pt>
                <c:pt idx="213">
                  <c:v>44105</c:v>
                </c:pt>
                <c:pt idx="214">
                  <c:v>44106</c:v>
                </c:pt>
                <c:pt idx="215">
                  <c:v>44107</c:v>
                </c:pt>
                <c:pt idx="216">
                  <c:v>44108</c:v>
                </c:pt>
                <c:pt idx="217">
                  <c:v>44109</c:v>
                </c:pt>
                <c:pt idx="218">
                  <c:v>44110</c:v>
                </c:pt>
                <c:pt idx="219">
                  <c:v>44111</c:v>
                </c:pt>
                <c:pt idx="220">
                  <c:v>44112</c:v>
                </c:pt>
                <c:pt idx="221">
                  <c:v>44113</c:v>
                </c:pt>
                <c:pt idx="222">
                  <c:v>44114</c:v>
                </c:pt>
                <c:pt idx="223">
                  <c:v>44115</c:v>
                </c:pt>
                <c:pt idx="224">
                  <c:v>44116</c:v>
                </c:pt>
                <c:pt idx="225">
                  <c:v>44117</c:v>
                </c:pt>
                <c:pt idx="226">
                  <c:v>44118</c:v>
                </c:pt>
                <c:pt idx="227">
                  <c:v>44119</c:v>
                </c:pt>
                <c:pt idx="228">
                  <c:v>44120</c:v>
                </c:pt>
                <c:pt idx="229">
                  <c:v>44121</c:v>
                </c:pt>
                <c:pt idx="230">
                  <c:v>44122</c:v>
                </c:pt>
                <c:pt idx="231">
                  <c:v>44123</c:v>
                </c:pt>
                <c:pt idx="232">
                  <c:v>44124</c:v>
                </c:pt>
                <c:pt idx="233">
                  <c:v>44125</c:v>
                </c:pt>
                <c:pt idx="234">
                  <c:v>44126</c:v>
                </c:pt>
                <c:pt idx="235">
                  <c:v>44127</c:v>
                </c:pt>
                <c:pt idx="236">
                  <c:v>44128</c:v>
                </c:pt>
                <c:pt idx="237">
                  <c:v>44129</c:v>
                </c:pt>
                <c:pt idx="238">
                  <c:v>44130</c:v>
                </c:pt>
                <c:pt idx="239">
                  <c:v>44131</c:v>
                </c:pt>
                <c:pt idx="240">
                  <c:v>44132</c:v>
                </c:pt>
                <c:pt idx="241">
                  <c:v>44133</c:v>
                </c:pt>
                <c:pt idx="242">
                  <c:v>44134</c:v>
                </c:pt>
                <c:pt idx="243">
                  <c:v>44135</c:v>
                </c:pt>
                <c:pt idx="244">
                  <c:v>44136</c:v>
                </c:pt>
                <c:pt idx="245">
                  <c:v>44137</c:v>
                </c:pt>
                <c:pt idx="246">
                  <c:v>44138</c:v>
                </c:pt>
                <c:pt idx="247">
                  <c:v>44139</c:v>
                </c:pt>
                <c:pt idx="248">
                  <c:v>44140</c:v>
                </c:pt>
                <c:pt idx="249">
                  <c:v>44141</c:v>
                </c:pt>
                <c:pt idx="250">
                  <c:v>44142</c:v>
                </c:pt>
                <c:pt idx="251">
                  <c:v>44143</c:v>
                </c:pt>
                <c:pt idx="252">
                  <c:v>44144</c:v>
                </c:pt>
                <c:pt idx="253">
                  <c:v>44145</c:v>
                </c:pt>
                <c:pt idx="254">
                  <c:v>44146</c:v>
                </c:pt>
                <c:pt idx="255">
                  <c:v>44147</c:v>
                </c:pt>
                <c:pt idx="256">
                  <c:v>44148</c:v>
                </c:pt>
                <c:pt idx="257">
                  <c:v>44149</c:v>
                </c:pt>
                <c:pt idx="258">
                  <c:v>44150</c:v>
                </c:pt>
                <c:pt idx="259">
                  <c:v>44151</c:v>
                </c:pt>
                <c:pt idx="260">
                  <c:v>44152</c:v>
                </c:pt>
                <c:pt idx="261">
                  <c:v>44153</c:v>
                </c:pt>
                <c:pt idx="262">
                  <c:v>44154</c:v>
                </c:pt>
                <c:pt idx="263">
                  <c:v>44155</c:v>
                </c:pt>
                <c:pt idx="264">
                  <c:v>44156</c:v>
                </c:pt>
                <c:pt idx="265">
                  <c:v>44157</c:v>
                </c:pt>
                <c:pt idx="266">
                  <c:v>44158</c:v>
                </c:pt>
                <c:pt idx="267">
                  <c:v>44159</c:v>
                </c:pt>
                <c:pt idx="268">
                  <c:v>44160</c:v>
                </c:pt>
                <c:pt idx="269">
                  <c:v>44161</c:v>
                </c:pt>
                <c:pt idx="270">
                  <c:v>44162</c:v>
                </c:pt>
                <c:pt idx="271">
                  <c:v>44163</c:v>
                </c:pt>
                <c:pt idx="272">
                  <c:v>44164</c:v>
                </c:pt>
                <c:pt idx="273">
                  <c:v>44165</c:v>
                </c:pt>
                <c:pt idx="274">
                  <c:v>44166</c:v>
                </c:pt>
                <c:pt idx="275">
                  <c:v>44167</c:v>
                </c:pt>
                <c:pt idx="276">
                  <c:v>44168</c:v>
                </c:pt>
                <c:pt idx="277">
                  <c:v>44169</c:v>
                </c:pt>
                <c:pt idx="278">
                  <c:v>44170</c:v>
                </c:pt>
                <c:pt idx="279">
                  <c:v>44171</c:v>
                </c:pt>
                <c:pt idx="280">
                  <c:v>44172</c:v>
                </c:pt>
                <c:pt idx="281">
                  <c:v>44173</c:v>
                </c:pt>
                <c:pt idx="282">
                  <c:v>44174</c:v>
                </c:pt>
                <c:pt idx="283">
                  <c:v>44175</c:v>
                </c:pt>
                <c:pt idx="284">
                  <c:v>44176</c:v>
                </c:pt>
                <c:pt idx="285">
                  <c:v>44177</c:v>
                </c:pt>
                <c:pt idx="286">
                  <c:v>44178</c:v>
                </c:pt>
                <c:pt idx="287">
                  <c:v>44179</c:v>
                </c:pt>
                <c:pt idx="288">
                  <c:v>44180</c:v>
                </c:pt>
                <c:pt idx="289">
                  <c:v>44181</c:v>
                </c:pt>
                <c:pt idx="290">
                  <c:v>44182</c:v>
                </c:pt>
                <c:pt idx="291">
                  <c:v>44183</c:v>
                </c:pt>
                <c:pt idx="292">
                  <c:v>44184</c:v>
                </c:pt>
                <c:pt idx="293">
                  <c:v>44185</c:v>
                </c:pt>
                <c:pt idx="294">
                  <c:v>44186</c:v>
                </c:pt>
                <c:pt idx="295">
                  <c:v>44187</c:v>
                </c:pt>
                <c:pt idx="296">
                  <c:v>44188</c:v>
                </c:pt>
                <c:pt idx="297">
                  <c:v>44189</c:v>
                </c:pt>
                <c:pt idx="298">
                  <c:v>44190</c:v>
                </c:pt>
                <c:pt idx="299">
                  <c:v>44191</c:v>
                </c:pt>
                <c:pt idx="300">
                  <c:v>44192</c:v>
                </c:pt>
                <c:pt idx="301">
                  <c:v>44193</c:v>
                </c:pt>
                <c:pt idx="302">
                  <c:v>44194</c:v>
                </c:pt>
                <c:pt idx="303">
                  <c:v>44195</c:v>
                </c:pt>
                <c:pt idx="304">
                  <c:v>44196</c:v>
                </c:pt>
                <c:pt idx="305">
                  <c:v>44197</c:v>
                </c:pt>
                <c:pt idx="306">
                  <c:v>44198</c:v>
                </c:pt>
                <c:pt idx="307">
                  <c:v>44199</c:v>
                </c:pt>
                <c:pt idx="308">
                  <c:v>44200</c:v>
                </c:pt>
                <c:pt idx="309">
                  <c:v>44201</c:v>
                </c:pt>
                <c:pt idx="310">
                  <c:v>44202</c:v>
                </c:pt>
                <c:pt idx="311">
                  <c:v>44203</c:v>
                </c:pt>
                <c:pt idx="312">
                  <c:v>44204</c:v>
                </c:pt>
                <c:pt idx="313">
                  <c:v>44205</c:v>
                </c:pt>
                <c:pt idx="314">
                  <c:v>44206</c:v>
                </c:pt>
                <c:pt idx="315">
                  <c:v>44207</c:v>
                </c:pt>
                <c:pt idx="316">
                  <c:v>44208</c:v>
                </c:pt>
                <c:pt idx="317">
                  <c:v>44209</c:v>
                </c:pt>
                <c:pt idx="318">
                  <c:v>44210</c:v>
                </c:pt>
                <c:pt idx="319">
                  <c:v>44211</c:v>
                </c:pt>
                <c:pt idx="320">
                  <c:v>44212</c:v>
                </c:pt>
                <c:pt idx="321">
                  <c:v>44213</c:v>
                </c:pt>
                <c:pt idx="322">
                  <c:v>44214</c:v>
                </c:pt>
                <c:pt idx="323">
                  <c:v>44215</c:v>
                </c:pt>
                <c:pt idx="324">
                  <c:v>44216</c:v>
                </c:pt>
                <c:pt idx="325">
                  <c:v>44217</c:v>
                </c:pt>
                <c:pt idx="326">
                  <c:v>44218</c:v>
                </c:pt>
                <c:pt idx="327">
                  <c:v>44219</c:v>
                </c:pt>
                <c:pt idx="328">
                  <c:v>44220</c:v>
                </c:pt>
                <c:pt idx="329">
                  <c:v>44221</c:v>
                </c:pt>
                <c:pt idx="330">
                  <c:v>44222</c:v>
                </c:pt>
                <c:pt idx="331">
                  <c:v>44223</c:v>
                </c:pt>
                <c:pt idx="332">
                  <c:v>44224</c:v>
                </c:pt>
                <c:pt idx="333">
                  <c:v>44225</c:v>
                </c:pt>
                <c:pt idx="334">
                  <c:v>44226</c:v>
                </c:pt>
                <c:pt idx="335">
                  <c:v>44227</c:v>
                </c:pt>
                <c:pt idx="336">
                  <c:v>44228</c:v>
                </c:pt>
                <c:pt idx="337">
                  <c:v>44229</c:v>
                </c:pt>
                <c:pt idx="338">
                  <c:v>44230</c:v>
                </c:pt>
                <c:pt idx="339">
                  <c:v>44231</c:v>
                </c:pt>
                <c:pt idx="340">
                  <c:v>44232</c:v>
                </c:pt>
                <c:pt idx="341">
                  <c:v>44233</c:v>
                </c:pt>
                <c:pt idx="342">
                  <c:v>44234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44240</c:v>
                </c:pt>
                <c:pt idx="349">
                  <c:v>44241</c:v>
                </c:pt>
                <c:pt idx="350">
                  <c:v>44242</c:v>
                </c:pt>
                <c:pt idx="351">
                  <c:v>44243</c:v>
                </c:pt>
                <c:pt idx="352">
                  <c:v>44244</c:v>
                </c:pt>
                <c:pt idx="353">
                  <c:v>44245</c:v>
                </c:pt>
                <c:pt idx="354">
                  <c:v>44246</c:v>
                </c:pt>
                <c:pt idx="355">
                  <c:v>44247</c:v>
                </c:pt>
                <c:pt idx="356">
                  <c:v>44248</c:v>
                </c:pt>
                <c:pt idx="357">
                  <c:v>44249</c:v>
                </c:pt>
                <c:pt idx="358">
                  <c:v>44250</c:v>
                </c:pt>
                <c:pt idx="359">
                  <c:v>44251</c:v>
                </c:pt>
                <c:pt idx="360">
                  <c:v>44252</c:v>
                </c:pt>
                <c:pt idx="361">
                  <c:v>44253</c:v>
                </c:pt>
                <c:pt idx="362">
                  <c:v>44254</c:v>
                </c:pt>
                <c:pt idx="363">
                  <c:v>44255</c:v>
                </c:pt>
                <c:pt idx="364">
                  <c:v>44256</c:v>
                </c:pt>
                <c:pt idx="365">
                  <c:v>44257</c:v>
                </c:pt>
                <c:pt idx="366">
                  <c:v>44258</c:v>
                </c:pt>
                <c:pt idx="367">
                  <c:v>44259</c:v>
                </c:pt>
                <c:pt idx="368">
                  <c:v>44260</c:v>
                </c:pt>
                <c:pt idx="369">
                  <c:v>44261</c:v>
                </c:pt>
                <c:pt idx="370">
                  <c:v>44262</c:v>
                </c:pt>
                <c:pt idx="371">
                  <c:v>44263</c:v>
                </c:pt>
                <c:pt idx="372">
                  <c:v>44264</c:v>
                </c:pt>
                <c:pt idx="373">
                  <c:v>44265</c:v>
                </c:pt>
                <c:pt idx="374">
                  <c:v>44266</c:v>
                </c:pt>
                <c:pt idx="375">
                  <c:v>44267</c:v>
                </c:pt>
                <c:pt idx="376">
                  <c:v>44268</c:v>
                </c:pt>
                <c:pt idx="377">
                  <c:v>44269</c:v>
                </c:pt>
                <c:pt idx="378">
                  <c:v>44270</c:v>
                </c:pt>
                <c:pt idx="379">
                  <c:v>44271</c:v>
                </c:pt>
                <c:pt idx="380">
                  <c:v>44272</c:v>
                </c:pt>
                <c:pt idx="381">
                  <c:v>44273</c:v>
                </c:pt>
                <c:pt idx="382">
                  <c:v>44274</c:v>
                </c:pt>
                <c:pt idx="383">
                  <c:v>44275</c:v>
                </c:pt>
                <c:pt idx="384">
                  <c:v>44276</c:v>
                </c:pt>
                <c:pt idx="385">
                  <c:v>44277</c:v>
                </c:pt>
                <c:pt idx="386">
                  <c:v>44278</c:v>
                </c:pt>
                <c:pt idx="387">
                  <c:v>44279</c:v>
                </c:pt>
                <c:pt idx="388">
                  <c:v>44280</c:v>
                </c:pt>
                <c:pt idx="389">
                  <c:v>44281</c:v>
                </c:pt>
                <c:pt idx="390">
                  <c:v>44282</c:v>
                </c:pt>
                <c:pt idx="391">
                  <c:v>44283</c:v>
                </c:pt>
                <c:pt idx="392">
                  <c:v>44284</c:v>
                </c:pt>
                <c:pt idx="393">
                  <c:v>44285</c:v>
                </c:pt>
                <c:pt idx="394">
                  <c:v>44286</c:v>
                </c:pt>
                <c:pt idx="395">
                  <c:v>44287</c:v>
                </c:pt>
                <c:pt idx="396">
                  <c:v>44288</c:v>
                </c:pt>
                <c:pt idx="397">
                  <c:v>44289</c:v>
                </c:pt>
                <c:pt idx="398">
                  <c:v>44290</c:v>
                </c:pt>
                <c:pt idx="399">
                  <c:v>44291</c:v>
                </c:pt>
                <c:pt idx="400">
                  <c:v>44292</c:v>
                </c:pt>
                <c:pt idx="401">
                  <c:v>44293</c:v>
                </c:pt>
                <c:pt idx="402">
                  <c:v>44294</c:v>
                </c:pt>
                <c:pt idx="403">
                  <c:v>44295</c:v>
                </c:pt>
                <c:pt idx="404">
                  <c:v>44296</c:v>
                </c:pt>
                <c:pt idx="405">
                  <c:v>44297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44303</c:v>
                </c:pt>
                <c:pt idx="412">
                  <c:v>44304</c:v>
                </c:pt>
                <c:pt idx="413">
                  <c:v>44305</c:v>
                </c:pt>
                <c:pt idx="414">
                  <c:v>44306</c:v>
                </c:pt>
                <c:pt idx="415">
                  <c:v>44307</c:v>
                </c:pt>
                <c:pt idx="416">
                  <c:v>44308</c:v>
                </c:pt>
                <c:pt idx="417">
                  <c:v>44309</c:v>
                </c:pt>
                <c:pt idx="418">
                  <c:v>44310</c:v>
                </c:pt>
                <c:pt idx="419">
                  <c:v>44311</c:v>
                </c:pt>
                <c:pt idx="420">
                  <c:v>44312</c:v>
                </c:pt>
                <c:pt idx="421">
                  <c:v>44313</c:v>
                </c:pt>
                <c:pt idx="422">
                  <c:v>44314</c:v>
                </c:pt>
                <c:pt idx="423">
                  <c:v>44315</c:v>
                </c:pt>
                <c:pt idx="424">
                  <c:v>44316</c:v>
                </c:pt>
                <c:pt idx="425">
                  <c:v>44317</c:v>
                </c:pt>
                <c:pt idx="426">
                  <c:v>44318</c:v>
                </c:pt>
                <c:pt idx="427">
                  <c:v>44319</c:v>
                </c:pt>
                <c:pt idx="428">
                  <c:v>44320</c:v>
                </c:pt>
                <c:pt idx="429">
                  <c:v>44321</c:v>
                </c:pt>
                <c:pt idx="430">
                  <c:v>44322</c:v>
                </c:pt>
                <c:pt idx="431">
                  <c:v>44323</c:v>
                </c:pt>
                <c:pt idx="432">
                  <c:v>44324</c:v>
                </c:pt>
                <c:pt idx="433">
                  <c:v>44325</c:v>
                </c:pt>
                <c:pt idx="434">
                  <c:v>44326</c:v>
                </c:pt>
                <c:pt idx="435">
                  <c:v>44327</c:v>
                </c:pt>
                <c:pt idx="436">
                  <c:v>44328</c:v>
                </c:pt>
                <c:pt idx="437">
                  <c:v>44329</c:v>
                </c:pt>
                <c:pt idx="438">
                  <c:v>44330</c:v>
                </c:pt>
                <c:pt idx="439">
                  <c:v>44331</c:v>
                </c:pt>
                <c:pt idx="440">
                  <c:v>44332</c:v>
                </c:pt>
                <c:pt idx="441">
                  <c:v>44333</c:v>
                </c:pt>
                <c:pt idx="442">
                  <c:v>44334</c:v>
                </c:pt>
                <c:pt idx="443">
                  <c:v>44335</c:v>
                </c:pt>
                <c:pt idx="444">
                  <c:v>44336</c:v>
                </c:pt>
                <c:pt idx="445">
                  <c:v>44337</c:v>
                </c:pt>
                <c:pt idx="446">
                  <c:v>44338</c:v>
                </c:pt>
                <c:pt idx="447">
                  <c:v>44339</c:v>
                </c:pt>
                <c:pt idx="448">
                  <c:v>44340</c:v>
                </c:pt>
                <c:pt idx="449">
                  <c:v>44341</c:v>
                </c:pt>
                <c:pt idx="450">
                  <c:v>44342</c:v>
                </c:pt>
                <c:pt idx="451">
                  <c:v>44343</c:v>
                </c:pt>
                <c:pt idx="452">
                  <c:v>44344</c:v>
                </c:pt>
                <c:pt idx="453">
                  <c:v>44345</c:v>
                </c:pt>
                <c:pt idx="454">
                  <c:v>44346</c:v>
                </c:pt>
                <c:pt idx="455">
                  <c:v>44347</c:v>
                </c:pt>
                <c:pt idx="456">
                  <c:v>44348</c:v>
                </c:pt>
                <c:pt idx="457">
                  <c:v>44349</c:v>
                </c:pt>
                <c:pt idx="458">
                  <c:v>44350</c:v>
                </c:pt>
                <c:pt idx="459">
                  <c:v>44351</c:v>
                </c:pt>
                <c:pt idx="460">
                  <c:v>44352</c:v>
                </c:pt>
                <c:pt idx="461">
                  <c:v>44353</c:v>
                </c:pt>
                <c:pt idx="462">
                  <c:v>44354</c:v>
                </c:pt>
                <c:pt idx="463">
                  <c:v>44355</c:v>
                </c:pt>
                <c:pt idx="464">
                  <c:v>44356</c:v>
                </c:pt>
                <c:pt idx="465">
                  <c:v>44357</c:v>
                </c:pt>
                <c:pt idx="466">
                  <c:v>44358</c:v>
                </c:pt>
                <c:pt idx="467">
                  <c:v>44359</c:v>
                </c:pt>
                <c:pt idx="468">
                  <c:v>44360</c:v>
                </c:pt>
                <c:pt idx="469">
                  <c:v>44361</c:v>
                </c:pt>
                <c:pt idx="470">
                  <c:v>44362</c:v>
                </c:pt>
                <c:pt idx="471">
                  <c:v>44363</c:v>
                </c:pt>
                <c:pt idx="472">
                  <c:v>44364</c:v>
                </c:pt>
                <c:pt idx="473">
                  <c:v>44365</c:v>
                </c:pt>
                <c:pt idx="474">
                  <c:v>44366</c:v>
                </c:pt>
                <c:pt idx="475">
                  <c:v>44367</c:v>
                </c:pt>
                <c:pt idx="476">
                  <c:v>44368</c:v>
                </c:pt>
                <c:pt idx="477">
                  <c:v>44369</c:v>
                </c:pt>
                <c:pt idx="478">
                  <c:v>44370</c:v>
                </c:pt>
                <c:pt idx="479">
                  <c:v>44371</c:v>
                </c:pt>
                <c:pt idx="480">
                  <c:v>44372</c:v>
                </c:pt>
                <c:pt idx="481">
                  <c:v>44373</c:v>
                </c:pt>
                <c:pt idx="482">
                  <c:v>44374</c:v>
                </c:pt>
                <c:pt idx="483">
                  <c:v>44375</c:v>
                </c:pt>
                <c:pt idx="484">
                  <c:v>44376</c:v>
                </c:pt>
                <c:pt idx="485">
                  <c:v>44377</c:v>
                </c:pt>
                <c:pt idx="486">
                  <c:v>44378</c:v>
                </c:pt>
                <c:pt idx="487">
                  <c:v>44379</c:v>
                </c:pt>
                <c:pt idx="488">
                  <c:v>44380</c:v>
                </c:pt>
                <c:pt idx="489">
                  <c:v>44381</c:v>
                </c:pt>
                <c:pt idx="490">
                  <c:v>44382</c:v>
                </c:pt>
                <c:pt idx="491">
                  <c:v>44383</c:v>
                </c:pt>
                <c:pt idx="492">
                  <c:v>44384</c:v>
                </c:pt>
                <c:pt idx="493">
                  <c:v>44385</c:v>
                </c:pt>
                <c:pt idx="494">
                  <c:v>44386</c:v>
                </c:pt>
                <c:pt idx="495">
                  <c:v>44387</c:v>
                </c:pt>
                <c:pt idx="496">
                  <c:v>44388</c:v>
                </c:pt>
                <c:pt idx="497">
                  <c:v>44389</c:v>
                </c:pt>
                <c:pt idx="498">
                  <c:v>44390</c:v>
                </c:pt>
                <c:pt idx="499">
                  <c:v>44391</c:v>
                </c:pt>
                <c:pt idx="500">
                  <c:v>44392</c:v>
                </c:pt>
                <c:pt idx="501">
                  <c:v>44393</c:v>
                </c:pt>
                <c:pt idx="502">
                  <c:v>44394</c:v>
                </c:pt>
                <c:pt idx="503">
                  <c:v>44395</c:v>
                </c:pt>
                <c:pt idx="504">
                  <c:v>44396</c:v>
                </c:pt>
                <c:pt idx="505">
                  <c:v>44397</c:v>
                </c:pt>
                <c:pt idx="506">
                  <c:v>44398</c:v>
                </c:pt>
                <c:pt idx="507">
                  <c:v>44399</c:v>
                </c:pt>
                <c:pt idx="508">
                  <c:v>44400</c:v>
                </c:pt>
                <c:pt idx="509">
                  <c:v>44401</c:v>
                </c:pt>
                <c:pt idx="510">
                  <c:v>44402</c:v>
                </c:pt>
                <c:pt idx="511">
                  <c:v>44403</c:v>
                </c:pt>
                <c:pt idx="512">
                  <c:v>44404</c:v>
                </c:pt>
                <c:pt idx="513">
                  <c:v>44405</c:v>
                </c:pt>
                <c:pt idx="514">
                  <c:v>44406</c:v>
                </c:pt>
                <c:pt idx="515">
                  <c:v>44407</c:v>
                </c:pt>
                <c:pt idx="516">
                  <c:v>44408</c:v>
                </c:pt>
                <c:pt idx="517">
                  <c:v>44409</c:v>
                </c:pt>
                <c:pt idx="518">
                  <c:v>44410</c:v>
                </c:pt>
                <c:pt idx="519">
                  <c:v>44411</c:v>
                </c:pt>
                <c:pt idx="520">
                  <c:v>44412</c:v>
                </c:pt>
                <c:pt idx="521">
                  <c:v>44413</c:v>
                </c:pt>
                <c:pt idx="522">
                  <c:v>44414</c:v>
                </c:pt>
                <c:pt idx="523">
                  <c:v>44415</c:v>
                </c:pt>
                <c:pt idx="524">
                  <c:v>44416</c:v>
                </c:pt>
                <c:pt idx="525">
                  <c:v>44417</c:v>
                </c:pt>
                <c:pt idx="526">
                  <c:v>44418</c:v>
                </c:pt>
                <c:pt idx="527">
                  <c:v>44419</c:v>
                </c:pt>
                <c:pt idx="528">
                  <c:v>44420</c:v>
                </c:pt>
                <c:pt idx="529">
                  <c:v>44421</c:v>
                </c:pt>
                <c:pt idx="530">
                  <c:v>44422</c:v>
                </c:pt>
                <c:pt idx="531">
                  <c:v>44423</c:v>
                </c:pt>
                <c:pt idx="532">
                  <c:v>44424</c:v>
                </c:pt>
                <c:pt idx="533">
                  <c:v>44425</c:v>
                </c:pt>
                <c:pt idx="534">
                  <c:v>44426</c:v>
                </c:pt>
                <c:pt idx="535">
                  <c:v>44427</c:v>
                </c:pt>
                <c:pt idx="536">
                  <c:v>44428</c:v>
                </c:pt>
                <c:pt idx="537">
                  <c:v>44429</c:v>
                </c:pt>
                <c:pt idx="538">
                  <c:v>44430</c:v>
                </c:pt>
                <c:pt idx="539">
                  <c:v>44431</c:v>
                </c:pt>
                <c:pt idx="540">
                  <c:v>44432</c:v>
                </c:pt>
                <c:pt idx="541">
                  <c:v>44433</c:v>
                </c:pt>
                <c:pt idx="542">
                  <c:v>44434</c:v>
                </c:pt>
                <c:pt idx="543">
                  <c:v>44435</c:v>
                </c:pt>
                <c:pt idx="544">
                  <c:v>44436</c:v>
                </c:pt>
                <c:pt idx="545">
                  <c:v>44437</c:v>
                </c:pt>
                <c:pt idx="546">
                  <c:v>44438</c:v>
                </c:pt>
                <c:pt idx="547">
                  <c:v>44439</c:v>
                </c:pt>
                <c:pt idx="548">
                  <c:v>44440</c:v>
                </c:pt>
                <c:pt idx="549">
                  <c:v>44441</c:v>
                </c:pt>
                <c:pt idx="550">
                  <c:v>44442</c:v>
                </c:pt>
                <c:pt idx="551">
                  <c:v>44443</c:v>
                </c:pt>
                <c:pt idx="552">
                  <c:v>44444</c:v>
                </c:pt>
                <c:pt idx="553">
                  <c:v>44445</c:v>
                </c:pt>
                <c:pt idx="554">
                  <c:v>44446</c:v>
                </c:pt>
                <c:pt idx="555">
                  <c:v>44447</c:v>
                </c:pt>
                <c:pt idx="556">
                  <c:v>44448</c:v>
                </c:pt>
                <c:pt idx="557">
                  <c:v>44449</c:v>
                </c:pt>
                <c:pt idx="558">
                  <c:v>44450</c:v>
                </c:pt>
                <c:pt idx="559">
                  <c:v>44451</c:v>
                </c:pt>
                <c:pt idx="560">
                  <c:v>44452</c:v>
                </c:pt>
                <c:pt idx="561">
                  <c:v>44453</c:v>
                </c:pt>
                <c:pt idx="562">
                  <c:v>44454</c:v>
                </c:pt>
                <c:pt idx="563">
                  <c:v>44455</c:v>
                </c:pt>
                <c:pt idx="564">
                  <c:v>44456</c:v>
                </c:pt>
                <c:pt idx="565">
                  <c:v>44457</c:v>
                </c:pt>
                <c:pt idx="566">
                  <c:v>44458</c:v>
                </c:pt>
                <c:pt idx="567">
                  <c:v>44459</c:v>
                </c:pt>
                <c:pt idx="568">
                  <c:v>44460</c:v>
                </c:pt>
                <c:pt idx="569">
                  <c:v>44461</c:v>
                </c:pt>
                <c:pt idx="570">
                  <c:v>44462</c:v>
                </c:pt>
                <c:pt idx="571">
                  <c:v>44463</c:v>
                </c:pt>
                <c:pt idx="572">
                  <c:v>44464</c:v>
                </c:pt>
                <c:pt idx="573">
                  <c:v>44465</c:v>
                </c:pt>
                <c:pt idx="574">
                  <c:v>44466</c:v>
                </c:pt>
                <c:pt idx="575">
                  <c:v>44467</c:v>
                </c:pt>
                <c:pt idx="576">
                  <c:v>44468</c:v>
                </c:pt>
                <c:pt idx="577">
                  <c:v>44469</c:v>
                </c:pt>
                <c:pt idx="578">
                  <c:v>44470</c:v>
                </c:pt>
                <c:pt idx="579">
                  <c:v>44471</c:v>
                </c:pt>
                <c:pt idx="580">
                  <c:v>44472</c:v>
                </c:pt>
                <c:pt idx="581">
                  <c:v>44473</c:v>
                </c:pt>
                <c:pt idx="582">
                  <c:v>44474</c:v>
                </c:pt>
                <c:pt idx="583">
                  <c:v>44475</c:v>
                </c:pt>
                <c:pt idx="584">
                  <c:v>44476</c:v>
                </c:pt>
                <c:pt idx="585">
                  <c:v>44477</c:v>
                </c:pt>
                <c:pt idx="586">
                  <c:v>44478</c:v>
                </c:pt>
                <c:pt idx="587">
                  <c:v>44479</c:v>
                </c:pt>
                <c:pt idx="588">
                  <c:v>44480</c:v>
                </c:pt>
                <c:pt idx="589">
                  <c:v>44481</c:v>
                </c:pt>
                <c:pt idx="590">
                  <c:v>44482</c:v>
                </c:pt>
                <c:pt idx="591">
                  <c:v>44483</c:v>
                </c:pt>
                <c:pt idx="592">
                  <c:v>44484</c:v>
                </c:pt>
                <c:pt idx="593">
                  <c:v>44485</c:v>
                </c:pt>
                <c:pt idx="594">
                  <c:v>44486</c:v>
                </c:pt>
                <c:pt idx="595">
                  <c:v>44487</c:v>
                </c:pt>
                <c:pt idx="596">
                  <c:v>44488</c:v>
                </c:pt>
                <c:pt idx="597">
                  <c:v>44489</c:v>
                </c:pt>
                <c:pt idx="598">
                  <c:v>44490</c:v>
                </c:pt>
                <c:pt idx="599">
                  <c:v>44491</c:v>
                </c:pt>
                <c:pt idx="600">
                  <c:v>44492</c:v>
                </c:pt>
                <c:pt idx="601">
                  <c:v>44493</c:v>
                </c:pt>
                <c:pt idx="602">
                  <c:v>44494</c:v>
                </c:pt>
                <c:pt idx="603">
                  <c:v>44495</c:v>
                </c:pt>
                <c:pt idx="604">
                  <c:v>44496</c:v>
                </c:pt>
                <c:pt idx="605">
                  <c:v>44497</c:v>
                </c:pt>
                <c:pt idx="606">
                  <c:v>44498</c:v>
                </c:pt>
                <c:pt idx="607">
                  <c:v>44499</c:v>
                </c:pt>
                <c:pt idx="608">
                  <c:v>44500</c:v>
                </c:pt>
              </c:numCache>
            </c:numRef>
          </c:cat>
          <c:val>
            <c:numRef>
              <c:f>США!$T$3:$T$611</c:f>
              <c:numCache>
                <c:formatCode>General</c:formatCode>
                <c:ptCount val="609"/>
                <c:pt idx="298">
                  <c:v>144003.57142857142</c:v>
                </c:pt>
                <c:pt idx="299">
                  <c:v>277797.85714285716</c:v>
                </c:pt>
                <c:pt idx="300">
                  <c:v>198339.57142857142</c:v>
                </c:pt>
                <c:pt idx="301">
                  <c:v>216146.57142857142</c:v>
                </c:pt>
                <c:pt idx="302">
                  <c:v>311495.85714285716</c:v>
                </c:pt>
                <c:pt idx="303">
                  <c:v>255223.28571428571</c:v>
                </c:pt>
                <c:pt idx="304">
                  <c:v>255223.28571428571</c:v>
                </c:pt>
                <c:pt idx="305">
                  <c:v>255223.28571428571</c:v>
                </c:pt>
                <c:pt idx="306">
                  <c:v>325881.57142857142</c:v>
                </c:pt>
                <c:pt idx="307">
                  <c:v>325881.57142857142</c:v>
                </c:pt>
                <c:pt idx="308">
                  <c:v>348016.71428571426</c:v>
                </c:pt>
                <c:pt idx="309">
                  <c:v>291697.28571428574</c:v>
                </c:pt>
                <c:pt idx="310">
                  <c:v>358887</c:v>
                </c:pt>
                <c:pt idx="311">
                  <c:v>446404.28571428574</c:v>
                </c:pt>
                <c:pt idx="312">
                  <c:v>556234.71428571432</c:v>
                </c:pt>
                <c:pt idx="313">
                  <c:v>351782.14285714284</c:v>
                </c:pt>
                <c:pt idx="314">
                  <c:v>351782.14285714284</c:v>
                </c:pt>
                <c:pt idx="315">
                  <c:v>632008.85714285716</c:v>
                </c:pt>
                <c:pt idx="316">
                  <c:v>641524.14285714284</c:v>
                </c:pt>
                <c:pt idx="317">
                  <c:v>710237.85714285716</c:v>
                </c:pt>
                <c:pt idx="318">
                  <c:v>747081.85714285716</c:v>
                </c:pt>
                <c:pt idx="319">
                  <c:v>798707</c:v>
                </c:pt>
                <c:pt idx="320">
                  <c:v>798707</c:v>
                </c:pt>
                <c:pt idx="321">
                  <c:v>798707</c:v>
                </c:pt>
                <c:pt idx="322">
                  <c:v>470265.42857142858</c:v>
                </c:pt>
                <c:pt idx="323">
                  <c:v>911492.85714285716</c:v>
                </c:pt>
                <c:pt idx="324">
                  <c:v>892402.71428571432</c:v>
                </c:pt>
                <c:pt idx="325">
                  <c:v>913911.85714285716</c:v>
                </c:pt>
                <c:pt idx="326">
                  <c:v>975539.85714285716</c:v>
                </c:pt>
                <c:pt idx="327">
                  <c:v>1179830</c:v>
                </c:pt>
                <c:pt idx="328">
                  <c:v>1367067.857142857</c:v>
                </c:pt>
                <c:pt idx="329">
                  <c:v>1493580.4285714286</c:v>
                </c:pt>
                <c:pt idx="330">
                  <c:v>1119058</c:v>
                </c:pt>
                <c:pt idx="331">
                  <c:v>1161050.4285714286</c:v>
                </c:pt>
                <c:pt idx="332">
                  <c:v>1235329.7142857143</c:v>
                </c:pt>
                <c:pt idx="333">
                  <c:v>1253814.5714285714</c:v>
                </c:pt>
                <c:pt idx="334">
                  <c:v>1291416</c:v>
                </c:pt>
                <c:pt idx="335">
                  <c:v>1324949.142857143</c:v>
                </c:pt>
                <c:pt idx="336">
                  <c:v>1355451.2857142857</c:v>
                </c:pt>
                <c:pt idx="337">
                  <c:v>1319980.857142857</c:v>
                </c:pt>
                <c:pt idx="338">
                  <c:v>1317945.7142857143</c:v>
                </c:pt>
                <c:pt idx="339">
                  <c:v>1287146.857142857</c:v>
                </c:pt>
                <c:pt idx="340">
                  <c:v>1276364.4285714286</c:v>
                </c:pt>
                <c:pt idx="341">
                  <c:v>1351437.4285714286</c:v>
                </c:pt>
                <c:pt idx="342">
                  <c:v>1441091.142857143</c:v>
                </c:pt>
                <c:pt idx="343">
                  <c:v>1456459.2857142857</c:v>
                </c:pt>
                <c:pt idx="344">
                  <c:v>1489332.857142857</c:v>
                </c:pt>
                <c:pt idx="345">
                  <c:v>1555959.4285714286</c:v>
                </c:pt>
                <c:pt idx="346">
                  <c:v>1598080</c:v>
                </c:pt>
                <c:pt idx="347">
                  <c:v>1655906.5714285714</c:v>
                </c:pt>
                <c:pt idx="348">
                  <c:v>1657702.857142857</c:v>
                </c:pt>
                <c:pt idx="349">
                  <c:v>1667631.2857142857</c:v>
                </c:pt>
                <c:pt idx="350">
                  <c:v>1495248.4285714286</c:v>
                </c:pt>
                <c:pt idx="351">
                  <c:v>1716310.5714285714</c:v>
                </c:pt>
                <c:pt idx="352">
                  <c:v>1644551</c:v>
                </c:pt>
                <c:pt idx="353">
                  <c:v>1621071</c:v>
                </c:pt>
                <c:pt idx="354">
                  <c:v>1596355</c:v>
                </c:pt>
                <c:pt idx="355">
                  <c:v>1521088</c:v>
                </c:pt>
                <c:pt idx="356">
                  <c:v>1458039.7142857143</c:v>
                </c:pt>
                <c:pt idx="357">
                  <c:v>1613302.5714285714</c:v>
                </c:pt>
                <c:pt idx="358">
                  <c:v>1401674.142857143</c:v>
                </c:pt>
                <c:pt idx="359">
                  <c:v>1454731.4285714286</c:v>
                </c:pt>
                <c:pt idx="360">
                  <c:v>1505192.857142857</c:v>
                </c:pt>
                <c:pt idx="361">
                  <c:v>1552717.2857142857</c:v>
                </c:pt>
                <c:pt idx="362">
                  <c:v>1645240</c:v>
                </c:pt>
                <c:pt idx="363">
                  <c:v>1735052.7142857143</c:v>
                </c:pt>
                <c:pt idx="364">
                  <c:v>1817501.857142857</c:v>
                </c:pt>
                <c:pt idx="365">
                  <c:v>1942788.2857142857</c:v>
                </c:pt>
                <c:pt idx="366">
                  <c:v>2010789.5714285714</c:v>
                </c:pt>
                <c:pt idx="367">
                  <c:v>2042675.857142857</c:v>
                </c:pt>
                <c:pt idx="368">
                  <c:v>2079147.142857143</c:v>
                </c:pt>
                <c:pt idx="369">
                  <c:v>2158020.4285714286</c:v>
                </c:pt>
                <c:pt idx="370">
                  <c:v>2159392.4285714286</c:v>
                </c:pt>
                <c:pt idx="371">
                  <c:v>2169980.7142857141</c:v>
                </c:pt>
                <c:pt idx="372">
                  <c:v>2151571</c:v>
                </c:pt>
                <c:pt idx="373">
                  <c:v>2168688</c:v>
                </c:pt>
                <c:pt idx="374">
                  <c:v>2233006.4285714286</c:v>
                </c:pt>
                <c:pt idx="375">
                  <c:v>2302844.4285714286</c:v>
                </c:pt>
                <c:pt idx="376">
                  <c:v>2541596.8571428573</c:v>
                </c:pt>
                <c:pt idx="377">
                  <c:v>2386932</c:v>
                </c:pt>
                <c:pt idx="378">
                  <c:v>2427429.7142857141</c:v>
                </c:pt>
                <c:pt idx="379">
                  <c:v>2435036.8571428573</c:v>
                </c:pt>
                <c:pt idx="380">
                  <c:v>2473762.4285714286</c:v>
                </c:pt>
                <c:pt idx="381">
                  <c:v>2503730.7142857141</c:v>
                </c:pt>
                <c:pt idx="382">
                  <c:v>2455116.1428571427</c:v>
                </c:pt>
                <c:pt idx="383">
                  <c:v>2248285.1428571427</c:v>
                </c:pt>
                <c:pt idx="384">
                  <c:v>2488734</c:v>
                </c:pt>
                <c:pt idx="385">
                  <c:v>2489696.5714285714</c:v>
                </c:pt>
                <c:pt idx="386">
                  <c:v>2497024.7142857141</c:v>
                </c:pt>
                <c:pt idx="387">
                  <c:v>2490889.4285714286</c:v>
                </c:pt>
                <c:pt idx="388">
                  <c:v>2510755.2857142859</c:v>
                </c:pt>
                <c:pt idx="389">
                  <c:v>2624410</c:v>
                </c:pt>
                <c:pt idx="390">
                  <c:v>2677034</c:v>
                </c:pt>
                <c:pt idx="391">
                  <c:v>2711611.2857142859</c:v>
                </c:pt>
                <c:pt idx="392">
                  <c:v>2757585.5714285714</c:v>
                </c:pt>
                <c:pt idx="393">
                  <c:v>2769330.8571428573</c:v>
                </c:pt>
                <c:pt idx="394">
                  <c:v>2828491.2857142859</c:v>
                </c:pt>
                <c:pt idx="395">
                  <c:v>2903729.8571428573</c:v>
                </c:pt>
                <c:pt idx="396">
                  <c:v>2988825</c:v>
                </c:pt>
                <c:pt idx="397">
                  <c:v>3072526.7142857141</c:v>
                </c:pt>
                <c:pt idx="398">
                  <c:v>3084436.4285714286</c:v>
                </c:pt>
                <c:pt idx="399">
                  <c:v>3053565.7142857141</c:v>
                </c:pt>
                <c:pt idx="400">
                  <c:v>2998532.8571428573</c:v>
                </c:pt>
                <c:pt idx="401">
                  <c:v>3029051.8571428573</c:v>
                </c:pt>
                <c:pt idx="402">
                  <c:v>3035473.1428571427</c:v>
                </c:pt>
                <c:pt idx="403">
                  <c:v>3033045.4285714286</c:v>
                </c:pt>
                <c:pt idx="404">
                  <c:v>3111326.7142857141</c:v>
                </c:pt>
                <c:pt idx="405">
                  <c:v>3141912.1428571427</c:v>
                </c:pt>
                <c:pt idx="406">
                  <c:v>3214892.8571428573</c:v>
                </c:pt>
                <c:pt idx="407">
                  <c:v>3384386.5714285714</c:v>
                </c:pt>
                <c:pt idx="408">
                  <c:v>3330740.1428571427</c:v>
                </c:pt>
                <c:pt idx="409">
                  <c:v>3348189.1428571427</c:v>
                </c:pt>
                <c:pt idx="410">
                  <c:v>3349306</c:v>
                </c:pt>
                <c:pt idx="411">
                  <c:v>3200600.5714285714</c:v>
                </c:pt>
                <c:pt idx="412">
                  <c:v>3194240.4285714286</c:v>
                </c:pt>
                <c:pt idx="413">
                  <c:v>3127037.7142857141</c:v>
                </c:pt>
                <c:pt idx="414">
                  <c:v>3015065.2857142859</c:v>
                </c:pt>
                <c:pt idx="415">
                  <c:v>3022867.5714285714</c:v>
                </c:pt>
                <c:pt idx="416">
                  <c:v>2947229</c:v>
                </c:pt>
                <c:pt idx="417">
                  <c:v>2862758.1428571427</c:v>
                </c:pt>
                <c:pt idx="418">
                  <c:v>2824078.1428571427</c:v>
                </c:pt>
                <c:pt idx="419">
                  <c:v>2750656.2857142859</c:v>
                </c:pt>
                <c:pt idx="420">
                  <c:v>2741020.7142857141</c:v>
                </c:pt>
                <c:pt idx="421">
                  <c:v>2717061.5714285714</c:v>
                </c:pt>
                <c:pt idx="422">
                  <c:v>2669643.5714285714</c:v>
                </c:pt>
                <c:pt idx="423">
                  <c:v>2630407.1428571427</c:v>
                </c:pt>
                <c:pt idx="424">
                  <c:v>2548206.7142857141</c:v>
                </c:pt>
                <c:pt idx="425">
                  <c:v>2546144.4285714286</c:v>
                </c:pt>
                <c:pt idx="426">
                  <c:v>2418580.1428571427</c:v>
                </c:pt>
                <c:pt idx="427">
                  <c:v>2287392.7142857141</c:v>
                </c:pt>
                <c:pt idx="428">
                  <c:v>2194482.8571428573</c:v>
                </c:pt>
                <c:pt idx="429">
                  <c:v>2132486.5714285714</c:v>
                </c:pt>
                <c:pt idx="430">
                  <c:v>2087608.4285714286</c:v>
                </c:pt>
                <c:pt idx="431">
                  <c:v>2088522.2857142857</c:v>
                </c:pt>
                <c:pt idx="432">
                  <c:v>1983390.5714285714</c:v>
                </c:pt>
                <c:pt idx="433">
                  <c:v>2017931.4285714286</c:v>
                </c:pt>
                <c:pt idx="434">
                  <c:v>2117025.4285714286</c:v>
                </c:pt>
                <c:pt idx="435">
                  <c:v>2194787.4285714286</c:v>
                </c:pt>
                <c:pt idx="436">
                  <c:v>2159146.2857142859</c:v>
                </c:pt>
                <c:pt idx="437">
                  <c:v>2088962</c:v>
                </c:pt>
                <c:pt idx="438">
                  <c:v>1951333.2857142857</c:v>
                </c:pt>
                <c:pt idx="439">
                  <c:v>1926448.142857143</c:v>
                </c:pt>
                <c:pt idx="440">
                  <c:v>1886917.4285714286</c:v>
                </c:pt>
                <c:pt idx="441">
                  <c:v>1830360</c:v>
                </c:pt>
                <c:pt idx="442">
                  <c:v>1771806.5714285714</c:v>
                </c:pt>
                <c:pt idx="443">
                  <c:v>1801332.7142857143</c:v>
                </c:pt>
                <c:pt idx="444">
                  <c:v>1828680.5714285714</c:v>
                </c:pt>
                <c:pt idx="445">
                  <c:v>1879526.4285714286</c:v>
                </c:pt>
                <c:pt idx="446">
                  <c:v>1872697.2857142857</c:v>
                </c:pt>
                <c:pt idx="447">
                  <c:v>1827882.142857143</c:v>
                </c:pt>
                <c:pt idx="448">
                  <c:v>1782714.142857143</c:v>
                </c:pt>
                <c:pt idx="449">
                  <c:v>1750523.5714285714</c:v>
                </c:pt>
                <c:pt idx="450">
                  <c:v>1703161.5714285714</c:v>
                </c:pt>
                <c:pt idx="451">
                  <c:v>1618193.857142857</c:v>
                </c:pt>
                <c:pt idx="452">
                  <c:v>1500632.4285714286</c:v>
                </c:pt>
                <c:pt idx="453">
                  <c:v>1394832.4285714286</c:v>
                </c:pt>
                <c:pt idx="454">
                  <c:v>1315466.2857142857</c:v>
                </c:pt>
                <c:pt idx="455">
                  <c:v>1148278.5714285714</c:v>
                </c:pt>
                <c:pt idx="456">
                  <c:v>1230766.857142857</c:v>
                </c:pt>
                <c:pt idx="457">
                  <c:v>1100084</c:v>
                </c:pt>
                <c:pt idx="458">
                  <c:v>999474.42857142852</c:v>
                </c:pt>
                <c:pt idx="459">
                  <c:v>1002963.4285714285</c:v>
                </c:pt>
                <c:pt idx="460">
                  <c:v>937668.57142857148</c:v>
                </c:pt>
                <c:pt idx="461">
                  <c:v>958532.57142857148</c:v>
                </c:pt>
                <c:pt idx="462">
                  <c:v>1131866.7142857143</c:v>
                </c:pt>
                <c:pt idx="463">
                  <c:v>1074203.857142857</c:v>
                </c:pt>
                <c:pt idx="464">
                  <c:v>1120083.4285714286</c:v>
                </c:pt>
                <c:pt idx="465">
                  <c:v>1138098.5714285714</c:v>
                </c:pt>
                <c:pt idx="466">
                  <c:v>1055610.4285714286</c:v>
                </c:pt>
                <c:pt idx="467">
                  <c:v>1120571.142857143</c:v>
                </c:pt>
                <c:pt idx="468">
                  <c:v>1097709.5714285714</c:v>
                </c:pt>
                <c:pt idx="469">
                  <c:v>1113415.7142857143</c:v>
                </c:pt>
                <c:pt idx="470">
                  <c:v>1137572.4285714286</c:v>
                </c:pt>
                <c:pt idx="471">
                  <c:v>1165956.2857142857</c:v>
                </c:pt>
                <c:pt idx="472">
                  <c:v>1325966.857142857</c:v>
                </c:pt>
                <c:pt idx="473">
                  <c:v>1362711.5714285714</c:v>
                </c:pt>
                <c:pt idx="474">
                  <c:v>1286438.4285714286</c:v>
                </c:pt>
                <c:pt idx="475">
                  <c:v>1234837.5714285714</c:v>
                </c:pt>
                <c:pt idx="476">
                  <c:v>1132944.857142857</c:v>
                </c:pt>
                <c:pt idx="477">
                  <c:v>1048167.1428571428</c:v>
                </c:pt>
                <c:pt idx="478">
                  <c:v>993840.42857142852</c:v>
                </c:pt>
                <c:pt idx="479">
                  <c:v>816831.28571428568</c:v>
                </c:pt>
                <c:pt idx="480">
                  <c:v>735800.42857142852</c:v>
                </c:pt>
                <c:pt idx="481">
                  <c:v>715043.71428571432</c:v>
                </c:pt>
                <c:pt idx="482">
                  <c:v>765845.71428571432</c:v>
                </c:pt>
                <c:pt idx="483">
                  <c:v>833990</c:v>
                </c:pt>
                <c:pt idx="484">
                  <c:v>847000.42857142852</c:v>
                </c:pt>
                <c:pt idx="485">
                  <c:v>949924.71428571432</c:v>
                </c:pt>
                <c:pt idx="486">
                  <c:v>1066442.7142857143</c:v>
                </c:pt>
                <c:pt idx="487">
                  <c:v>1087155.857142857</c:v>
                </c:pt>
                <c:pt idx="488">
                  <c:v>1121064</c:v>
                </c:pt>
                <c:pt idx="489">
                  <c:v>1039560.7142857143</c:v>
                </c:pt>
                <c:pt idx="490">
                  <c:v>971425.14285714284</c:v>
                </c:pt>
                <c:pt idx="491">
                  <c:v>928373.85714285716</c:v>
                </c:pt>
                <c:pt idx="492">
                  <c:v>832038.71428571432</c:v>
                </c:pt>
                <c:pt idx="493">
                  <c:v>687729.28571428568</c:v>
                </c:pt>
                <c:pt idx="494">
                  <c:v>593848.42857142852</c:v>
                </c:pt>
                <c:pt idx="495">
                  <c:v>513550.42857142858</c:v>
                </c:pt>
                <c:pt idx="496">
                  <c:v>506770.71428571426</c:v>
                </c:pt>
                <c:pt idx="497">
                  <c:v>483774.71428571426</c:v>
                </c:pt>
                <c:pt idx="498">
                  <c:v>470110.28571428574</c:v>
                </c:pt>
                <c:pt idx="499">
                  <c:v>448854.57142857142</c:v>
                </c:pt>
                <c:pt idx="500">
                  <c:v>441220.57142857142</c:v>
                </c:pt>
                <c:pt idx="501">
                  <c:v>519678.42857142858</c:v>
                </c:pt>
                <c:pt idx="502">
                  <c:v>524863.42857142852</c:v>
                </c:pt>
                <c:pt idx="503">
                  <c:v>512672.85714285716</c:v>
                </c:pt>
                <c:pt idx="504">
                  <c:v>520952</c:v>
                </c:pt>
                <c:pt idx="505">
                  <c:v>507019.71428571426</c:v>
                </c:pt>
                <c:pt idx="506">
                  <c:v>516441.14285714284</c:v>
                </c:pt>
                <c:pt idx="507">
                  <c:v>529830.28571428568</c:v>
                </c:pt>
                <c:pt idx="508">
                  <c:v>537109.14285714284</c:v>
                </c:pt>
                <c:pt idx="509">
                  <c:v>542932</c:v>
                </c:pt>
                <c:pt idx="510">
                  <c:v>582658.57142857148</c:v>
                </c:pt>
                <c:pt idx="511">
                  <c:v>566373.85714285716</c:v>
                </c:pt>
                <c:pt idx="512">
                  <c:v>588023.71428571432</c:v>
                </c:pt>
                <c:pt idx="513">
                  <c:v>608379.57142857148</c:v>
                </c:pt>
                <c:pt idx="514">
                  <c:v>615404.28571428568</c:v>
                </c:pt>
                <c:pt idx="515">
                  <c:v>652084.57142857148</c:v>
                </c:pt>
                <c:pt idx="516">
                  <c:v>657213.42857142852</c:v>
                </c:pt>
                <c:pt idx="517">
                  <c:v>662528.71428571432</c:v>
                </c:pt>
                <c:pt idx="518">
                  <c:v>673184.85714285716</c:v>
                </c:pt>
                <c:pt idx="519">
                  <c:v>681372.71428571432</c:v>
                </c:pt>
                <c:pt idx="520">
                  <c:v>677279.14285714284</c:v>
                </c:pt>
                <c:pt idx="521">
                  <c:v>699260.57142857148</c:v>
                </c:pt>
                <c:pt idx="522">
                  <c:v>694137.85714285716</c:v>
                </c:pt>
                <c:pt idx="523">
                  <c:v>712388.85714285716</c:v>
                </c:pt>
                <c:pt idx="524">
                  <c:v>706323</c:v>
                </c:pt>
                <c:pt idx="525">
                  <c:v>715547.14285714284</c:v>
                </c:pt>
                <c:pt idx="526">
                  <c:v>739113.57142857148</c:v>
                </c:pt>
                <c:pt idx="527">
                  <c:v>729009.42857142852</c:v>
                </c:pt>
                <c:pt idx="528">
                  <c:v>699067.85714285716</c:v>
                </c:pt>
                <c:pt idx="529">
                  <c:v>712924.42857142852</c:v>
                </c:pt>
                <c:pt idx="530">
                  <c:v>734519.57142857148</c:v>
                </c:pt>
                <c:pt idx="531">
                  <c:v>718962.14285714284</c:v>
                </c:pt>
                <c:pt idx="532">
                  <c:v>765554.57142857148</c:v>
                </c:pt>
                <c:pt idx="533">
                  <c:v>763435.85714285716</c:v>
                </c:pt>
                <c:pt idx="534">
                  <c:v>770613</c:v>
                </c:pt>
                <c:pt idx="535">
                  <c:v>823355.14285714284</c:v>
                </c:pt>
                <c:pt idx="536">
                  <c:v>836619.57142857148</c:v>
                </c:pt>
                <c:pt idx="537">
                  <c:v>845105.57142857148</c:v>
                </c:pt>
                <c:pt idx="538">
                  <c:v>889158</c:v>
                </c:pt>
                <c:pt idx="539">
                  <c:v>853676</c:v>
                </c:pt>
                <c:pt idx="540">
                  <c:v>860113.85714285716</c:v>
                </c:pt>
                <c:pt idx="541">
                  <c:v>891838</c:v>
                </c:pt>
                <c:pt idx="542">
                  <c:v>877756.28571428568</c:v>
                </c:pt>
                <c:pt idx="543">
                  <c:v>886313.85714285716</c:v>
                </c:pt>
                <c:pt idx="544">
                  <c:v>889615.14285714284</c:v>
                </c:pt>
                <c:pt idx="545">
                  <c:v>886566.14285714284</c:v>
                </c:pt>
                <c:pt idx="546">
                  <c:v>898446</c:v>
                </c:pt>
                <c:pt idx="547">
                  <c:v>899462.14285714284</c:v>
                </c:pt>
                <c:pt idx="548">
                  <c:v>919632.57142857148</c:v>
                </c:pt>
                <c:pt idx="549">
                  <c:v>906991.85714285716</c:v>
                </c:pt>
                <c:pt idx="550">
                  <c:v>954046.42857142852</c:v>
                </c:pt>
                <c:pt idx="551">
                  <c:v>939579.14285714284</c:v>
                </c:pt>
                <c:pt idx="552">
                  <c:v>803598.57142857148</c:v>
                </c:pt>
                <c:pt idx="553">
                  <c:v>704573.28571428568</c:v>
                </c:pt>
                <c:pt idx="554">
                  <c:v>826193</c:v>
                </c:pt>
                <c:pt idx="555">
                  <c:v>810714.71428571432</c:v>
                </c:pt>
                <c:pt idx="556">
                  <c:v>786492.57142857148</c:v>
                </c:pt>
                <c:pt idx="557">
                  <c:v>721844</c:v>
                </c:pt>
                <c:pt idx="558">
                  <c:v>711899.42857142852</c:v>
                </c:pt>
                <c:pt idx="559">
                  <c:v>821854.14285714284</c:v>
                </c:pt>
                <c:pt idx="560">
                  <c:v>906114.42857142852</c:v>
                </c:pt>
                <c:pt idx="561">
                  <c:v>779698.14285714284</c:v>
                </c:pt>
                <c:pt idx="562">
                  <c:v>762809</c:v>
                </c:pt>
                <c:pt idx="563">
                  <c:v>773762.57142857148</c:v>
                </c:pt>
                <c:pt idx="564">
                  <c:v>775022.85714285716</c:v>
                </c:pt>
                <c:pt idx="565">
                  <c:v>777010</c:v>
                </c:pt>
                <c:pt idx="566">
                  <c:v>763444.14285714284</c:v>
                </c:pt>
                <c:pt idx="567">
                  <c:v>772308</c:v>
                </c:pt>
                <c:pt idx="568">
                  <c:v>761078.71428571432</c:v>
                </c:pt>
                <c:pt idx="569">
                  <c:v>742703</c:v>
                </c:pt>
                <c:pt idx="570">
                  <c:v>683328.71428571432</c:v>
                </c:pt>
                <c:pt idx="571">
                  <c:v>653176</c:v>
                </c:pt>
                <c:pt idx="572">
                  <c:v>637342.71428571432</c:v>
                </c:pt>
                <c:pt idx="573">
                  <c:v>646902.28571428568</c:v>
                </c:pt>
                <c:pt idx="574">
                  <c:v>632434.57142857148</c:v>
                </c:pt>
                <c:pt idx="575">
                  <c:v>624536.85714285716</c:v>
                </c:pt>
                <c:pt idx="576">
                  <c:v>642706.57142857148</c:v>
                </c:pt>
                <c:pt idx="577">
                  <c:v>726898.71428571432</c:v>
                </c:pt>
                <c:pt idx="578">
                  <c:v>741393.85714285716</c:v>
                </c:pt>
                <c:pt idx="579">
                  <c:v>1434948.7142857143</c:v>
                </c:pt>
                <c:pt idx="580">
                  <c:v>1383357.5714285714</c:v>
                </c:pt>
                <c:pt idx="581">
                  <c:v>1443928.2857142857</c:v>
                </c:pt>
                <c:pt idx="582">
                  <c:v>1537853</c:v>
                </c:pt>
                <c:pt idx="583">
                  <c:v>1569928.142857143</c:v>
                </c:pt>
                <c:pt idx="584">
                  <c:v>1586249</c:v>
                </c:pt>
                <c:pt idx="585">
                  <c:v>1627788.142857143</c:v>
                </c:pt>
                <c:pt idx="586">
                  <c:v>892472.14285714284</c:v>
                </c:pt>
                <c:pt idx="587">
                  <c:v>880924.14285714284</c:v>
                </c:pt>
                <c:pt idx="588">
                  <c:v>857634</c:v>
                </c:pt>
                <c:pt idx="589">
                  <c:v>818821.28571428568</c:v>
                </c:pt>
                <c:pt idx="590">
                  <c:v>788123.85714285716</c:v>
                </c:pt>
                <c:pt idx="591">
                  <c:v>763248.14285714284</c:v>
                </c:pt>
                <c:pt idx="592">
                  <c:v>741374</c:v>
                </c:pt>
                <c:pt idx="593">
                  <c:v>734901.42857142852</c:v>
                </c:pt>
                <c:pt idx="594">
                  <c:v>728850.42857142852</c:v>
                </c:pt>
                <c:pt idx="595">
                  <c:v>724846.85714285716</c:v>
                </c:pt>
                <c:pt idx="596">
                  <c:v>710053.28571428568</c:v>
                </c:pt>
                <c:pt idx="597">
                  <c:v>699022.71428571432</c:v>
                </c:pt>
                <c:pt idx="598">
                  <c:v>689763.14285714284</c:v>
                </c:pt>
                <c:pt idx="599">
                  <c:v>732274.57142857148</c:v>
                </c:pt>
                <c:pt idx="600">
                  <c:v>777442</c:v>
                </c:pt>
                <c:pt idx="601">
                  <c:v>804728.14285714284</c:v>
                </c:pt>
                <c:pt idx="602">
                  <c:v>896203.14285714284</c:v>
                </c:pt>
                <c:pt idx="603">
                  <c:v>991988.85714285716</c:v>
                </c:pt>
                <c:pt idx="604">
                  <c:v>1094113.2857142857</c:v>
                </c:pt>
                <c:pt idx="605">
                  <c:v>1188723.5714285714</c:v>
                </c:pt>
                <c:pt idx="606">
                  <c:v>1235404.142857143</c:v>
                </c:pt>
                <c:pt idx="607">
                  <c:v>1230445</c:v>
                </c:pt>
                <c:pt idx="608">
                  <c:v>1223511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000256"/>
        <c:axId val="396006144"/>
      </c:lineChart>
      <c:dateAx>
        <c:axId val="3960002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ru-RU"/>
          </a:p>
        </c:txPr>
        <c:crossAx val="396006144"/>
        <c:crosses val="autoZero"/>
        <c:auto val="1"/>
        <c:lblOffset val="100"/>
        <c:baseTimeUnit val="days"/>
      </c:dateAx>
      <c:valAx>
        <c:axId val="396006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600025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779775655470924E-2"/>
          <c:y val="7.7088051225536483E-2"/>
          <c:w val="0.91091239188451667"/>
          <c:h val="0.797791888923321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США!$A$296:$A$611</c:f>
              <c:numCache>
                <c:formatCode>m/d/yyyy</c:formatCode>
                <c:ptCount val="316"/>
                <c:pt idx="0">
                  <c:v>44185</c:v>
                </c:pt>
                <c:pt idx="1">
                  <c:v>44186</c:v>
                </c:pt>
                <c:pt idx="2">
                  <c:v>44187</c:v>
                </c:pt>
                <c:pt idx="3">
                  <c:v>44188</c:v>
                </c:pt>
                <c:pt idx="4">
                  <c:v>44189</c:v>
                </c:pt>
                <c:pt idx="5">
                  <c:v>44190</c:v>
                </c:pt>
                <c:pt idx="6">
                  <c:v>44191</c:v>
                </c:pt>
                <c:pt idx="7">
                  <c:v>44192</c:v>
                </c:pt>
                <c:pt idx="8">
                  <c:v>44193</c:v>
                </c:pt>
                <c:pt idx="9">
                  <c:v>44194</c:v>
                </c:pt>
                <c:pt idx="10">
                  <c:v>44195</c:v>
                </c:pt>
                <c:pt idx="11">
                  <c:v>44196</c:v>
                </c:pt>
                <c:pt idx="12">
                  <c:v>44197</c:v>
                </c:pt>
                <c:pt idx="13">
                  <c:v>44198</c:v>
                </c:pt>
                <c:pt idx="14">
                  <c:v>44199</c:v>
                </c:pt>
                <c:pt idx="15">
                  <c:v>44200</c:v>
                </c:pt>
                <c:pt idx="16">
                  <c:v>44201</c:v>
                </c:pt>
                <c:pt idx="17">
                  <c:v>44202</c:v>
                </c:pt>
                <c:pt idx="18">
                  <c:v>44203</c:v>
                </c:pt>
                <c:pt idx="19">
                  <c:v>44204</c:v>
                </c:pt>
                <c:pt idx="20">
                  <c:v>44205</c:v>
                </c:pt>
                <c:pt idx="21">
                  <c:v>44206</c:v>
                </c:pt>
                <c:pt idx="22">
                  <c:v>44207</c:v>
                </c:pt>
                <c:pt idx="23">
                  <c:v>44208</c:v>
                </c:pt>
                <c:pt idx="24">
                  <c:v>44209</c:v>
                </c:pt>
                <c:pt idx="25">
                  <c:v>44210</c:v>
                </c:pt>
                <c:pt idx="26">
                  <c:v>44211</c:v>
                </c:pt>
                <c:pt idx="27">
                  <c:v>44212</c:v>
                </c:pt>
                <c:pt idx="28">
                  <c:v>44213</c:v>
                </c:pt>
                <c:pt idx="29">
                  <c:v>44214</c:v>
                </c:pt>
                <c:pt idx="30">
                  <c:v>44215</c:v>
                </c:pt>
                <c:pt idx="31">
                  <c:v>44216</c:v>
                </c:pt>
                <c:pt idx="32">
                  <c:v>44217</c:v>
                </c:pt>
                <c:pt idx="33">
                  <c:v>44218</c:v>
                </c:pt>
                <c:pt idx="34">
                  <c:v>44219</c:v>
                </c:pt>
                <c:pt idx="35">
                  <c:v>44220</c:v>
                </c:pt>
                <c:pt idx="36">
                  <c:v>44221</c:v>
                </c:pt>
                <c:pt idx="37">
                  <c:v>44222</c:v>
                </c:pt>
                <c:pt idx="38">
                  <c:v>44223</c:v>
                </c:pt>
                <c:pt idx="39">
                  <c:v>44224</c:v>
                </c:pt>
                <c:pt idx="40">
                  <c:v>44225</c:v>
                </c:pt>
                <c:pt idx="41">
                  <c:v>44226</c:v>
                </c:pt>
                <c:pt idx="42">
                  <c:v>44227</c:v>
                </c:pt>
                <c:pt idx="43">
                  <c:v>44228</c:v>
                </c:pt>
                <c:pt idx="44">
                  <c:v>44229</c:v>
                </c:pt>
                <c:pt idx="45">
                  <c:v>44230</c:v>
                </c:pt>
                <c:pt idx="46">
                  <c:v>44231</c:v>
                </c:pt>
                <c:pt idx="47">
                  <c:v>44232</c:v>
                </c:pt>
                <c:pt idx="48">
                  <c:v>44233</c:v>
                </c:pt>
                <c:pt idx="49">
                  <c:v>44234</c:v>
                </c:pt>
                <c:pt idx="50">
                  <c:v>44235</c:v>
                </c:pt>
                <c:pt idx="51">
                  <c:v>44236</c:v>
                </c:pt>
                <c:pt idx="52">
                  <c:v>44237</c:v>
                </c:pt>
                <c:pt idx="53">
                  <c:v>44238</c:v>
                </c:pt>
                <c:pt idx="54">
                  <c:v>44239</c:v>
                </c:pt>
                <c:pt idx="55">
                  <c:v>44240</c:v>
                </c:pt>
                <c:pt idx="56">
                  <c:v>44241</c:v>
                </c:pt>
                <c:pt idx="57">
                  <c:v>44242</c:v>
                </c:pt>
                <c:pt idx="58">
                  <c:v>44243</c:v>
                </c:pt>
                <c:pt idx="59">
                  <c:v>44244</c:v>
                </c:pt>
                <c:pt idx="60">
                  <c:v>44245</c:v>
                </c:pt>
                <c:pt idx="61">
                  <c:v>44246</c:v>
                </c:pt>
                <c:pt idx="62">
                  <c:v>44247</c:v>
                </c:pt>
                <c:pt idx="63">
                  <c:v>44248</c:v>
                </c:pt>
                <c:pt idx="64">
                  <c:v>44249</c:v>
                </c:pt>
                <c:pt idx="65">
                  <c:v>44250</c:v>
                </c:pt>
                <c:pt idx="66">
                  <c:v>44251</c:v>
                </c:pt>
                <c:pt idx="67">
                  <c:v>44252</c:v>
                </c:pt>
                <c:pt idx="68">
                  <c:v>44253</c:v>
                </c:pt>
                <c:pt idx="69">
                  <c:v>44254</c:v>
                </c:pt>
                <c:pt idx="70">
                  <c:v>44255</c:v>
                </c:pt>
                <c:pt idx="71">
                  <c:v>44256</c:v>
                </c:pt>
                <c:pt idx="72">
                  <c:v>44257</c:v>
                </c:pt>
                <c:pt idx="73">
                  <c:v>44258</c:v>
                </c:pt>
                <c:pt idx="74">
                  <c:v>44259</c:v>
                </c:pt>
                <c:pt idx="75">
                  <c:v>44260</c:v>
                </c:pt>
                <c:pt idx="76">
                  <c:v>44261</c:v>
                </c:pt>
                <c:pt idx="77">
                  <c:v>44262</c:v>
                </c:pt>
                <c:pt idx="78">
                  <c:v>44263</c:v>
                </c:pt>
                <c:pt idx="79">
                  <c:v>44264</c:v>
                </c:pt>
                <c:pt idx="80">
                  <c:v>44265</c:v>
                </c:pt>
                <c:pt idx="81">
                  <c:v>44266</c:v>
                </c:pt>
                <c:pt idx="82">
                  <c:v>44267</c:v>
                </c:pt>
                <c:pt idx="83">
                  <c:v>44268</c:v>
                </c:pt>
                <c:pt idx="84">
                  <c:v>44269</c:v>
                </c:pt>
                <c:pt idx="85">
                  <c:v>44270</c:v>
                </c:pt>
                <c:pt idx="86">
                  <c:v>44271</c:v>
                </c:pt>
                <c:pt idx="87">
                  <c:v>44272</c:v>
                </c:pt>
                <c:pt idx="88">
                  <c:v>44273</c:v>
                </c:pt>
                <c:pt idx="89">
                  <c:v>44274</c:v>
                </c:pt>
                <c:pt idx="90">
                  <c:v>44275</c:v>
                </c:pt>
                <c:pt idx="91">
                  <c:v>44276</c:v>
                </c:pt>
                <c:pt idx="92">
                  <c:v>44277</c:v>
                </c:pt>
                <c:pt idx="93">
                  <c:v>44278</c:v>
                </c:pt>
                <c:pt idx="94">
                  <c:v>44279</c:v>
                </c:pt>
                <c:pt idx="95">
                  <c:v>44280</c:v>
                </c:pt>
                <c:pt idx="96">
                  <c:v>44281</c:v>
                </c:pt>
                <c:pt idx="97">
                  <c:v>44282</c:v>
                </c:pt>
                <c:pt idx="98">
                  <c:v>44283</c:v>
                </c:pt>
                <c:pt idx="99">
                  <c:v>44284</c:v>
                </c:pt>
                <c:pt idx="100">
                  <c:v>44285</c:v>
                </c:pt>
                <c:pt idx="101">
                  <c:v>44286</c:v>
                </c:pt>
                <c:pt idx="102">
                  <c:v>44287</c:v>
                </c:pt>
                <c:pt idx="103">
                  <c:v>44288</c:v>
                </c:pt>
                <c:pt idx="104">
                  <c:v>44289</c:v>
                </c:pt>
                <c:pt idx="105">
                  <c:v>44290</c:v>
                </c:pt>
                <c:pt idx="106">
                  <c:v>44291</c:v>
                </c:pt>
                <c:pt idx="107">
                  <c:v>44292</c:v>
                </c:pt>
                <c:pt idx="108">
                  <c:v>44293</c:v>
                </c:pt>
                <c:pt idx="109">
                  <c:v>44294</c:v>
                </c:pt>
                <c:pt idx="110">
                  <c:v>44295</c:v>
                </c:pt>
                <c:pt idx="111">
                  <c:v>44296</c:v>
                </c:pt>
                <c:pt idx="112">
                  <c:v>44297</c:v>
                </c:pt>
                <c:pt idx="113">
                  <c:v>44298</c:v>
                </c:pt>
                <c:pt idx="114">
                  <c:v>44299</c:v>
                </c:pt>
                <c:pt idx="115">
                  <c:v>44300</c:v>
                </c:pt>
                <c:pt idx="116">
                  <c:v>44301</c:v>
                </c:pt>
                <c:pt idx="117">
                  <c:v>44302</c:v>
                </c:pt>
                <c:pt idx="118">
                  <c:v>44303</c:v>
                </c:pt>
                <c:pt idx="119">
                  <c:v>44304</c:v>
                </c:pt>
                <c:pt idx="120">
                  <c:v>44305</c:v>
                </c:pt>
                <c:pt idx="121">
                  <c:v>44306</c:v>
                </c:pt>
                <c:pt idx="122">
                  <c:v>44307</c:v>
                </c:pt>
                <c:pt idx="123">
                  <c:v>44308</c:v>
                </c:pt>
                <c:pt idx="124">
                  <c:v>44309</c:v>
                </c:pt>
                <c:pt idx="125">
                  <c:v>44310</c:v>
                </c:pt>
                <c:pt idx="126">
                  <c:v>44311</c:v>
                </c:pt>
                <c:pt idx="127">
                  <c:v>44312</c:v>
                </c:pt>
                <c:pt idx="128">
                  <c:v>44313</c:v>
                </c:pt>
                <c:pt idx="129">
                  <c:v>44314</c:v>
                </c:pt>
                <c:pt idx="130">
                  <c:v>44315</c:v>
                </c:pt>
                <c:pt idx="131">
                  <c:v>44316</c:v>
                </c:pt>
                <c:pt idx="132">
                  <c:v>44317</c:v>
                </c:pt>
                <c:pt idx="133">
                  <c:v>44318</c:v>
                </c:pt>
                <c:pt idx="134">
                  <c:v>44319</c:v>
                </c:pt>
                <c:pt idx="135">
                  <c:v>44320</c:v>
                </c:pt>
                <c:pt idx="136">
                  <c:v>44321</c:v>
                </c:pt>
                <c:pt idx="137">
                  <c:v>44322</c:v>
                </c:pt>
                <c:pt idx="138">
                  <c:v>44323</c:v>
                </c:pt>
                <c:pt idx="139">
                  <c:v>44324</c:v>
                </c:pt>
                <c:pt idx="140">
                  <c:v>44325</c:v>
                </c:pt>
                <c:pt idx="141">
                  <c:v>44326</c:v>
                </c:pt>
                <c:pt idx="142">
                  <c:v>44327</c:v>
                </c:pt>
                <c:pt idx="143">
                  <c:v>44328</c:v>
                </c:pt>
                <c:pt idx="144">
                  <c:v>44329</c:v>
                </c:pt>
                <c:pt idx="145">
                  <c:v>44330</c:v>
                </c:pt>
                <c:pt idx="146">
                  <c:v>44331</c:v>
                </c:pt>
                <c:pt idx="147">
                  <c:v>44332</c:v>
                </c:pt>
                <c:pt idx="148">
                  <c:v>44333</c:v>
                </c:pt>
                <c:pt idx="149">
                  <c:v>44334</c:v>
                </c:pt>
                <c:pt idx="150">
                  <c:v>44335</c:v>
                </c:pt>
                <c:pt idx="151">
                  <c:v>44336</c:v>
                </c:pt>
                <c:pt idx="152">
                  <c:v>44337</c:v>
                </c:pt>
                <c:pt idx="153">
                  <c:v>44338</c:v>
                </c:pt>
                <c:pt idx="154">
                  <c:v>44339</c:v>
                </c:pt>
                <c:pt idx="155">
                  <c:v>44340</c:v>
                </c:pt>
                <c:pt idx="156">
                  <c:v>44341</c:v>
                </c:pt>
                <c:pt idx="157">
                  <c:v>44342</c:v>
                </c:pt>
                <c:pt idx="158">
                  <c:v>44343</c:v>
                </c:pt>
                <c:pt idx="159">
                  <c:v>44344</c:v>
                </c:pt>
                <c:pt idx="160">
                  <c:v>44345</c:v>
                </c:pt>
                <c:pt idx="161">
                  <c:v>44346</c:v>
                </c:pt>
                <c:pt idx="162">
                  <c:v>44347</c:v>
                </c:pt>
                <c:pt idx="163">
                  <c:v>44348</c:v>
                </c:pt>
                <c:pt idx="164">
                  <c:v>44349</c:v>
                </c:pt>
                <c:pt idx="165">
                  <c:v>44350</c:v>
                </c:pt>
                <c:pt idx="166">
                  <c:v>44351</c:v>
                </c:pt>
                <c:pt idx="167">
                  <c:v>44352</c:v>
                </c:pt>
                <c:pt idx="168">
                  <c:v>44353</c:v>
                </c:pt>
                <c:pt idx="169">
                  <c:v>44354</c:v>
                </c:pt>
                <c:pt idx="170">
                  <c:v>44355</c:v>
                </c:pt>
                <c:pt idx="171">
                  <c:v>44356</c:v>
                </c:pt>
                <c:pt idx="172">
                  <c:v>44357</c:v>
                </c:pt>
                <c:pt idx="173">
                  <c:v>44358</c:v>
                </c:pt>
                <c:pt idx="174">
                  <c:v>44359</c:v>
                </c:pt>
                <c:pt idx="175">
                  <c:v>44360</c:v>
                </c:pt>
                <c:pt idx="176">
                  <c:v>44361</c:v>
                </c:pt>
                <c:pt idx="177">
                  <c:v>44362</c:v>
                </c:pt>
                <c:pt idx="178">
                  <c:v>44363</c:v>
                </c:pt>
                <c:pt idx="179">
                  <c:v>44364</c:v>
                </c:pt>
                <c:pt idx="180">
                  <c:v>44365</c:v>
                </c:pt>
                <c:pt idx="181">
                  <c:v>44366</c:v>
                </c:pt>
                <c:pt idx="182">
                  <c:v>44367</c:v>
                </c:pt>
                <c:pt idx="183">
                  <c:v>44368</c:v>
                </c:pt>
                <c:pt idx="184">
                  <c:v>44369</c:v>
                </c:pt>
                <c:pt idx="185">
                  <c:v>44370</c:v>
                </c:pt>
                <c:pt idx="186">
                  <c:v>44371</c:v>
                </c:pt>
                <c:pt idx="187">
                  <c:v>44372</c:v>
                </c:pt>
                <c:pt idx="188">
                  <c:v>44373</c:v>
                </c:pt>
                <c:pt idx="189">
                  <c:v>44374</c:v>
                </c:pt>
                <c:pt idx="190">
                  <c:v>44375</c:v>
                </c:pt>
                <c:pt idx="191">
                  <c:v>44376</c:v>
                </c:pt>
                <c:pt idx="192">
                  <c:v>44377</c:v>
                </c:pt>
                <c:pt idx="193">
                  <c:v>44378</c:v>
                </c:pt>
                <c:pt idx="194">
                  <c:v>44379</c:v>
                </c:pt>
                <c:pt idx="195">
                  <c:v>44380</c:v>
                </c:pt>
                <c:pt idx="196">
                  <c:v>44381</c:v>
                </c:pt>
                <c:pt idx="197">
                  <c:v>44382</c:v>
                </c:pt>
                <c:pt idx="198">
                  <c:v>44383</c:v>
                </c:pt>
                <c:pt idx="199">
                  <c:v>44384</c:v>
                </c:pt>
                <c:pt idx="200">
                  <c:v>44385</c:v>
                </c:pt>
                <c:pt idx="201">
                  <c:v>44386</c:v>
                </c:pt>
                <c:pt idx="202">
                  <c:v>44387</c:v>
                </c:pt>
                <c:pt idx="203">
                  <c:v>44388</c:v>
                </c:pt>
                <c:pt idx="204">
                  <c:v>44389</c:v>
                </c:pt>
                <c:pt idx="205">
                  <c:v>44390</c:v>
                </c:pt>
                <c:pt idx="206">
                  <c:v>44391</c:v>
                </c:pt>
                <c:pt idx="207">
                  <c:v>44392</c:v>
                </c:pt>
                <c:pt idx="208">
                  <c:v>44393</c:v>
                </c:pt>
                <c:pt idx="209">
                  <c:v>44394</c:v>
                </c:pt>
                <c:pt idx="210">
                  <c:v>44395</c:v>
                </c:pt>
                <c:pt idx="211">
                  <c:v>44396</c:v>
                </c:pt>
                <c:pt idx="212">
                  <c:v>44397</c:v>
                </c:pt>
                <c:pt idx="213">
                  <c:v>44398</c:v>
                </c:pt>
                <c:pt idx="214">
                  <c:v>44399</c:v>
                </c:pt>
                <c:pt idx="215">
                  <c:v>44400</c:v>
                </c:pt>
                <c:pt idx="216">
                  <c:v>44401</c:v>
                </c:pt>
                <c:pt idx="217">
                  <c:v>44402</c:v>
                </c:pt>
                <c:pt idx="218">
                  <c:v>44403</c:v>
                </c:pt>
                <c:pt idx="219">
                  <c:v>44404</c:v>
                </c:pt>
                <c:pt idx="220">
                  <c:v>44405</c:v>
                </c:pt>
                <c:pt idx="221">
                  <c:v>44406</c:v>
                </c:pt>
                <c:pt idx="222">
                  <c:v>44407</c:v>
                </c:pt>
                <c:pt idx="223">
                  <c:v>44408</c:v>
                </c:pt>
                <c:pt idx="224">
                  <c:v>44409</c:v>
                </c:pt>
                <c:pt idx="225">
                  <c:v>44410</c:v>
                </c:pt>
                <c:pt idx="226">
                  <c:v>44411</c:v>
                </c:pt>
                <c:pt idx="227">
                  <c:v>44412</c:v>
                </c:pt>
                <c:pt idx="228">
                  <c:v>44413</c:v>
                </c:pt>
                <c:pt idx="229">
                  <c:v>44414</c:v>
                </c:pt>
                <c:pt idx="230">
                  <c:v>44415</c:v>
                </c:pt>
                <c:pt idx="231">
                  <c:v>44416</c:v>
                </c:pt>
                <c:pt idx="232">
                  <c:v>44417</c:v>
                </c:pt>
                <c:pt idx="233">
                  <c:v>44418</c:v>
                </c:pt>
                <c:pt idx="234">
                  <c:v>44419</c:v>
                </c:pt>
                <c:pt idx="235">
                  <c:v>44420</c:v>
                </c:pt>
                <c:pt idx="236">
                  <c:v>44421</c:v>
                </c:pt>
                <c:pt idx="237">
                  <c:v>44422</c:v>
                </c:pt>
                <c:pt idx="238">
                  <c:v>44423</c:v>
                </c:pt>
                <c:pt idx="239">
                  <c:v>44424</c:v>
                </c:pt>
                <c:pt idx="240">
                  <c:v>44425</c:v>
                </c:pt>
                <c:pt idx="241">
                  <c:v>44426</c:v>
                </c:pt>
                <c:pt idx="242">
                  <c:v>44427</c:v>
                </c:pt>
                <c:pt idx="243">
                  <c:v>44428</c:v>
                </c:pt>
                <c:pt idx="244">
                  <c:v>44429</c:v>
                </c:pt>
                <c:pt idx="245">
                  <c:v>44430</c:v>
                </c:pt>
                <c:pt idx="246">
                  <c:v>44431</c:v>
                </c:pt>
                <c:pt idx="247">
                  <c:v>44432</c:v>
                </c:pt>
                <c:pt idx="248">
                  <c:v>44433</c:v>
                </c:pt>
                <c:pt idx="249">
                  <c:v>44434</c:v>
                </c:pt>
                <c:pt idx="250">
                  <c:v>44435</c:v>
                </c:pt>
                <c:pt idx="251">
                  <c:v>44436</c:v>
                </c:pt>
                <c:pt idx="252">
                  <c:v>44437</c:v>
                </c:pt>
                <c:pt idx="253">
                  <c:v>44438</c:v>
                </c:pt>
                <c:pt idx="254">
                  <c:v>44439</c:v>
                </c:pt>
                <c:pt idx="255">
                  <c:v>44440</c:v>
                </c:pt>
                <c:pt idx="256">
                  <c:v>44441</c:v>
                </c:pt>
                <c:pt idx="257">
                  <c:v>44442</c:v>
                </c:pt>
                <c:pt idx="258">
                  <c:v>44443</c:v>
                </c:pt>
                <c:pt idx="259">
                  <c:v>44444</c:v>
                </c:pt>
                <c:pt idx="260">
                  <c:v>44445</c:v>
                </c:pt>
                <c:pt idx="261">
                  <c:v>44446</c:v>
                </c:pt>
                <c:pt idx="262">
                  <c:v>44447</c:v>
                </c:pt>
                <c:pt idx="263">
                  <c:v>44448</c:v>
                </c:pt>
                <c:pt idx="264">
                  <c:v>44449</c:v>
                </c:pt>
                <c:pt idx="265">
                  <c:v>44450</c:v>
                </c:pt>
                <c:pt idx="266">
                  <c:v>44451</c:v>
                </c:pt>
                <c:pt idx="267">
                  <c:v>44452</c:v>
                </c:pt>
                <c:pt idx="268">
                  <c:v>44453</c:v>
                </c:pt>
                <c:pt idx="269">
                  <c:v>44454</c:v>
                </c:pt>
                <c:pt idx="270">
                  <c:v>44455</c:v>
                </c:pt>
                <c:pt idx="271">
                  <c:v>44456</c:v>
                </c:pt>
                <c:pt idx="272">
                  <c:v>44457</c:v>
                </c:pt>
                <c:pt idx="273">
                  <c:v>44458</c:v>
                </c:pt>
                <c:pt idx="274">
                  <c:v>44459</c:v>
                </c:pt>
                <c:pt idx="275">
                  <c:v>44460</c:v>
                </c:pt>
                <c:pt idx="276">
                  <c:v>44461</c:v>
                </c:pt>
                <c:pt idx="277">
                  <c:v>44462</c:v>
                </c:pt>
                <c:pt idx="278">
                  <c:v>44463</c:v>
                </c:pt>
                <c:pt idx="279">
                  <c:v>44464</c:v>
                </c:pt>
                <c:pt idx="280">
                  <c:v>44465</c:v>
                </c:pt>
                <c:pt idx="281">
                  <c:v>44466</c:v>
                </c:pt>
                <c:pt idx="282">
                  <c:v>44467</c:v>
                </c:pt>
                <c:pt idx="283">
                  <c:v>44468</c:v>
                </c:pt>
                <c:pt idx="284">
                  <c:v>44469</c:v>
                </c:pt>
                <c:pt idx="285">
                  <c:v>44470</c:v>
                </c:pt>
                <c:pt idx="286">
                  <c:v>44471</c:v>
                </c:pt>
                <c:pt idx="287">
                  <c:v>44472</c:v>
                </c:pt>
                <c:pt idx="288">
                  <c:v>44473</c:v>
                </c:pt>
                <c:pt idx="289">
                  <c:v>44474</c:v>
                </c:pt>
                <c:pt idx="290">
                  <c:v>44475</c:v>
                </c:pt>
                <c:pt idx="291">
                  <c:v>44476</c:v>
                </c:pt>
                <c:pt idx="292">
                  <c:v>44477</c:v>
                </c:pt>
                <c:pt idx="293">
                  <c:v>44478</c:v>
                </c:pt>
                <c:pt idx="294">
                  <c:v>44479</c:v>
                </c:pt>
                <c:pt idx="295">
                  <c:v>44480</c:v>
                </c:pt>
                <c:pt idx="296">
                  <c:v>44481</c:v>
                </c:pt>
                <c:pt idx="297">
                  <c:v>44482</c:v>
                </c:pt>
                <c:pt idx="298">
                  <c:v>44483</c:v>
                </c:pt>
                <c:pt idx="299">
                  <c:v>44484</c:v>
                </c:pt>
                <c:pt idx="300">
                  <c:v>44485</c:v>
                </c:pt>
                <c:pt idx="301">
                  <c:v>44486</c:v>
                </c:pt>
                <c:pt idx="302">
                  <c:v>44487</c:v>
                </c:pt>
                <c:pt idx="303">
                  <c:v>44488</c:v>
                </c:pt>
                <c:pt idx="304">
                  <c:v>44489</c:v>
                </c:pt>
                <c:pt idx="305">
                  <c:v>44490</c:v>
                </c:pt>
                <c:pt idx="306">
                  <c:v>44491</c:v>
                </c:pt>
                <c:pt idx="307">
                  <c:v>44492</c:v>
                </c:pt>
                <c:pt idx="308">
                  <c:v>44493</c:v>
                </c:pt>
                <c:pt idx="309">
                  <c:v>44494</c:v>
                </c:pt>
                <c:pt idx="310">
                  <c:v>44495</c:v>
                </c:pt>
                <c:pt idx="311">
                  <c:v>44496</c:v>
                </c:pt>
                <c:pt idx="312">
                  <c:v>44497</c:v>
                </c:pt>
                <c:pt idx="313">
                  <c:v>44498</c:v>
                </c:pt>
                <c:pt idx="314">
                  <c:v>44499</c:v>
                </c:pt>
                <c:pt idx="315">
                  <c:v>44500</c:v>
                </c:pt>
              </c:numCache>
            </c:numRef>
          </c:cat>
          <c:val>
            <c:numRef>
              <c:f>США!$L$296:$L$611</c:f>
              <c:numCache>
                <c:formatCode>General</c:formatCode>
                <c:ptCount val="316"/>
                <c:pt idx="0">
                  <c:v>1.4569949434991663E-2</c:v>
                </c:pt>
                <c:pt idx="1">
                  <c:v>1.4319340637430502E-2</c:v>
                </c:pt>
                <c:pt idx="2">
                  <c:v>1.4619165365557364E-2</c:v>
                </c:pt>
                <c:pt idx="3">
                  <c:v>1.4680557391657989E-2</c:v>
                </c:pt>
                <c:pt idx="4">
                  <c:v>1.4425876116056488E-2</c:v>
                </c:pt>
                <c:pt idx="5">
                  <c:v>1.3499321327741419E-2</c:v>
                </c:pt>
                <c:pt idx="6">
                  <c:v>1.2517210148246317E-2</c:v>
                </c:pt>
                <c:pt idx="7">
                  <c:v>1.200597041796219E-2</c:v>
                </c:pt>
                <c:pt idx="8">
                  <c:v>1.1834516546603559E-2</c:v>
                </c:pt>
                <c:pt idx="9">
                  <c:v>1.1982977637022014E-2</c:v>
                </c:pt>
                <c:pt idx="10">
                  <c:v>1.1497017879332593E-2</c:v>
                </c:pt>
                <c:pt idx="11">
                  <c:v>1.1634379345277304E-2</c:v>
                </c:pt>
                <c:pt idx="12">
                  <c:v>1.2492842107131964E-2</c:v>
                </c:pt>
                <c:pt idx="13">
                  <c:v>1.2558196977030004E-2</c:v>
                </c:pt>
                <c:pt idx="14">
                  <c:v>1.2798361027130502E-2</c:v>
                </c:pt>
                <c:pt idx="15">
                  <c:v>1.2791855126657505E-2</c:v>
                </c:pt>
                <c:pt idx="16">
                  <c:v>1.2663383716335897E-2</c:v>
                </c:pt>
                <c:pt idx="17">
                  <c:v>1.2696705710727303E-2</c:v>
                </c:pt>
                <c:pt idx="18">
                  <c:v>1.2815570699824077E-2</c:v>
                </c:pt>
                <c:pt idx="19">
                  <c:v>1.3138056551082607E-2</c:v>
                </c:pt>
                <c:pt idx="20">
                  <c:v>1.451359034491847E-2</c:v>
                </c:pt>
                <c:pt idx="21">
                  <c:v>1.4341609131044021E-2</c:v>
                </c:pt>
                <c:pt idx="22">
                  <c:v>1.4311668168376396E-2</c:v>
                </c:pt>
                <c:pt idx="23">
                  <c:v>1.4410154906770717E-2</c:v>
                </c:pt>
                <c:pt idx="24">
                  <c:v>1.4414459754527494E-2</c:v>
                </c:pt>
                <c:pt idx="25">
                  <c:v>1.4494781659194267E-2</c:v>
                </c:pt>
                <c:pt idx="26">
                  <c:v>1.4190558308427822E-2</c:v>
                </c:pt>
                <c:pt idx="27">
                  <c:v>1.39113812013014E-2</c:v>
                </c:pt>
                <c:pt idx="28">
                  <c:v>1.4092965564816875E-2</c:v>
                </c:pt>
                <c:pt idx="29">
                  <c:v>1.386260466991533E-2</c:v>
                </c:pt>
                <c:pt idx="30">
                  <c:v>1.277066940990321E-2</c:v>
                </c:pt>
                <c:pt idx="31">
                  <c:v>1.2613321421420727E-2</c:v>
                </c:pt>
                <c:pt idx="32">
                  <c:v>1.2521022792150669E-2</c:v>
                </c:pt>
                <c:pt idx="33">
                  <c:v>1.2555927229409809E-2</c:v>
                </c:pt>
                <c:pt idx="34">
                  <c:v>1.2455123112292278E-2</c:v>
                </c:pt>
                <c:pt idx="35">
                  <c:v>1.2308847584395341E-2</c:v>
                </c:pt>
                <c:pt idx="36">
                  <c:v>1.2394808257737805E-2</c:v>
                </c:pt>
                <c:pt idx="37">
                  <c:v>1.3037840008829816E-2</c:v>
                </c:pt>
                <c:pt idx="38">
                  <c:v>1.307502236426277E-2</c:v>
                </c:pt>
                <c:pt idx="39">
                  <c:v>1.2757427834120046E-2</c:v>
                </c:pt>
                <c:pt idx="40">
                  <c:v>1.2787972669769462E-2</c:v>
                </c:pt>
                <c:pt idx="41">
                  <c:v>1.2382638217555808E-2</c:v>
                </c:pt>
                <c:pt idx="42">
                  <c:v>1.2107702167795911E-2</c:v>
                </c:pt>
                <c:pt idx="43">
                  <c:v>1.2121184377894795E-2</c:v>
                </c:pt>
                <c:pt idx="44">
                  <c:v>1.1894253919500565E-2</c:v>
                </c:pt>
                <c:pt idx="45">
                  <c:v>1.1765144377692889E-2</c:v>
                </c:pt>
                <c:pt idx="46">
                  <c:v>1.1585110712043925E-2</c:v>
                </c:pt>
                <c:pt idx="47">
                  <c:v>1.1955426696877837E-2</c:v>
                </c:pt>
                <c:pt idx="48">
                  <c:v>1.2133222344900156E-2</c:v>
                </c:pt>
                <c:pt idx="49">
                  <c:v>1.1906934381698719E-2</c:v>
                </c:pt>
                <c:pt idx="50">
                  <c:v>1.1621913727853133E-2</c:v>
                </c:pt>
                <c:pt idx="51">
                  <c:v>1.1373346193449971E-2</c:v>
                </c:pt>
                <c:pt idx="52">
                  <c:v>1.0922778479160324E-2</c:v>
                </c:pt>
                <c:pt idx="53">
                  <c:v>1.0956700150876336E-2</c:v>
                </c:pt>
                <c:pt idx="54">
                  <c:v>1.1266702633461198E-2</c:v>
                </c:pt>
                <c:pt idx="55">
                  <c:v>1.1271971874183082E-2</c:v>
                </c:pt>
                <c:pt idx="56">
                  <c:v>1.1309501853662954E-2</c:v>
                </c:pt>
                <c:pt idx="57">
                  <c:v>1.1087599321003457E-2</c:v>
                </c:pt>
                <c:pt idx="58">
                  <c:v>1.0547291383739445E-2</c:v>
                </c:pt>
                <c:pt idx="59">
                  <c:v>1.0040413644742256E-2</c:v>
                </c:pt>
                <c:pt idx="60">
                  <c:v>9.2492725728594884E-3</c:v>
                </c:pt>
                <c:pt idx="61">
                  <c:v>7.8475243414959876E-3</c:v>
                </c:pt>
                <c:pt idx="62">
                  <c:v>6.9828432070801081E-3</c:v>
                </c:pt>
                <c:pt idx="63">
                  <c:v>6.900906290040431E-3</c:v>
                </c:pt>
                <c:pt idx="64">
                  <c:v>7.0553581516424012E-3</c:v>
                </c:pt>
                <c:pt idx="65">
                  <c:v>7.2784660142745025E-3</c:v>
                </c:pt>
                <c:pt idx="66">
                  <c:v>7.2920504817997897E-3</c:v>
                </c:pt>
                <c:pt idx="67">
                  <c:v>7.837298644726088E-3</c:v>
                </c:pt>
                <c:pt idx="68">
                  <c:v>7.4815342321981511E-3</c:v>
                </c:pt>
                <c:pt idx="69">
                  <c:v>7.4558475846005241E-3</c:v>
                </c:pt>
                <c:pt idx="70">
                  <c:v>7.3043273796795866E-3</c:v>
                </c:pt>
                <c:pt idx="71">
                  <c:v>7.157275089446186E-3</c:v>
                </c:pt>
                <c:pt idx="72">
                  <c:v>7.0462736009831335E-3</c:v>
                </c:pt>
                <c:pt idx="73">
                  <c:v>6.9687325611705025E-3</c:v>
                </c:pt>
                <c:pt idx="74">
                  <c:v>6.2756402586278464E-3</c:v>
                </c:pt>
                <c:pt idx="75">
                  <c:v>6.1268830961426091E-3</c:v>
                </c:pt>
                <c:pt idx="76">
                  <c:v>5.9404701266077883E-3</c:v>
                </c:pt>
                <c:pt idx="77">
                  <c:v>5.757719854779189E-3</c:v>
                </c:pt>
                <c:pt idx="78">
                  <c:v>5.5621305432038484E-3</c:v>
                </c:pt>
                <c:pt idx="79">
                  <c:v>5.4996216275671594E-3</c:v>
                </c:pt>
                <c:pt idx="80">
                  <c:v>5.0966649013195536E-3</c:v>
                </c:pt>
                <c:pt idx="81">
                  <c:v>4.8330054036220191E-3</c:v>
                </c:pt>
                <c:pt idx="82">
                  <c:v>4.6963250996327061E-3</c:v>
                </c:pt>
                <c:pt idx="83">
                  <c:v>4.5477671302926815E-3</c:v>
                </c:pt>
                <c:pt idx="84">
                  <c:v>4.3788449743234282E-3</c:v>
                </c:pt>
                <c:pt idx="85">
                  <c:v>4.4767030339463989E-3</c:v>
                </c:pt>
                <c:pt idx="86">
                  <c:v>4.1974176503887951E-3</c:v>
                </c:pt>
                <c:pt idx="87">
                  <c:v>4.05692495148417E-3</c:v>
                </c:pt>
                <c:pt idx="88">
                  <c:v>3.8773444573961292E-3</c:v>
                </c:pt>
                <c:pt idx="89">
                  <c:v>4.025021264910408E-3</c:v>
                </c:pt>
                <c:pt idx="90">
                  <c:v>3.9115864439576353E-3</c:v>
                </c:pt>
                <c:pt idx="91">
                  <c:v>3.8613277244215643E-3</c:v>
                </c:pt>
                <c:pt idx="92">
                  <c:v>3.7091819752587091E-3</c:v>
                </c:pt>
                <c:pt idx="93">
                  <c:v>3.5580752912246832E-3</c:v>
                </c:pt>
                <c:pt idx="94">
                  <c:v>3.6576293246358281E-3</c:v>
                </c:pt>
                <c:pt idx="95">
                  <c:v>3.6575207232137029E-3</c:v>
                </c:pt>
                <c:pt idx="96">
                  <c:v>3.3897235195528498E-3</c:v>
                </c:pt>
                <c:pt idx="97">
                  <c:v>3.3173229936515531E-3</c:v>
                </c:pt>
                <c:pt idx="98">
                  <c:v>3.3765163174754123E-3</c:v>
                </c:pt>
                <c:pt idx="99">
                  <c:v>3.2822743902685722E-3</c:v>
                </c:pt>
                <c:pt idx="100">
                  <c:v>3.347547969610792E-3</c:v>
                </c:pt>
                <c:pt idx="101">
                  <c:v>3.1702407105375962E-3</c:v>
                </c:pt>
                <c:pt idx="102">
                  <c:v>3.1108619981261988E-3</c:v>
                </c:pt>
                <c:pt idx="103">
                  <c:v>2.9633473829600021E-3</c:v>
                </c:pt>
                <c:pt idx="104">
                  <c:v>3.0536448095954587E-3</c:v>
                </c:pt>
                <c:pt idx="105">
                  <c:v>2.8078328903768093E-3</c:v>
                </c:pt>
                <c:pt idx="106">
                  <c:v>2.81627714099682E-3</c:v>
                </c:pt>
                <c:pt idx="107">
                  <c:v>2.9364454434283849E-3</c:v>
                </c:pt>
                <c:pt idx="108">
                  <c:v>2.7121243653529577E-3</c:v>
                </c:pt>
                <c:pt idx="109">
                  <c:v>3.3832116204998604E-3</c:v>
                </c:pt>
                <c:pt idx="110">
                  <c:v>3.323650661911932E-3</c:v>
                </c:pt>
                <c:pt idx="111">
                  <c:v>3.0675010353208459E-3</c:v>
                </c:pt>
                <c:pt idx="112">
                  <c:v>3.1622073893013266E-3</c:v>
                </c:pt>
                <c:pt idx="113">
                  <c:v>3.2861430476516067E-3</c:v>
                </c:pt>
                <c:pt idx="114">
                  <c:v>2.9286882729347369E-3</c:v>
                </c:pt>
                <c:pt idx="115">
                  <c:v>3.1977552504699348E-3</c:v>
                </c:pt>
                <c:pt idx="116">
                  <c:v>2.3010947372814365E-3</c:v>
                </c:pt>
                <c:pt idx="117">
                  <c:v>2.2666446616566413E-3</c:v>
                </c:pt>
                <c:pt idx="118">
                  <c:v>2.2663211815366802E-3</c:v>
                </c:pt>
                <c:pt idx="119">
                  <c:v>2.3145596339741552E-3</c:v>
                </c:pt>
                <c:pt idx="120">
                  <c:v>2.2121335875192119E-3</c:v>
                </c:pt>
                <c:pt idx="121">
                  <c:v>2.240985498490106E-3</c:v>
                </c:pt>
                <c:pt idx="122">
                  <c:v>2.1720857069498271E-3</c:v>
                </c:pt>
                <c:pt idx="123">
                  <c:v>2.3109872882089663E-3</c:v>
                </c:pt>
                <c:pt idx="124">
                  <c:v>2.2333087459711939E-3</c:v>
                </c:pt>
                <c:pt idx="125">
                  <c:v>2.1715671924895075E-3</c:v>
                </c:pt>
                <c:pt idx="126">
                  <c:v>2.2273454359952719E-3</c:v>
                </c:pt>
                <c:pt idx="127">
                  <c:v>2.1765587674194677E-3</c:v>
                </c:pt>
                <c:pt idx="128">
                  <c:v>2.1896716985232564E-3</c:v>
                </c:pt>
                <c:pt idx="129">
                  <c:v>2.2873224540117384E-3</c:v>
                </c:pt>
                <c:pt idx="130">
                  <c:v>2.139941893871334E-3</c:v>
                </c:pt>
                <c:pt idx="131">
                  <c:v>2.2829703711099102E-3</c:v>
                </c:pt>
                <c:pt idx="132">
                  <c:v>2.1772184494429762E-3</c:v>
                </c:pt>
                <c:pt idx="133">
                  <c:v>2.1416116368132366E-3</c:v>
                </c:pt>
                <c:pt idx="134">
                  <c:v>2.2351317116815774E-3</c:v>
                </c:pt>
                <c:pt idx="135">
                  <c:v>2.1812219892129317E-3</c:v>
                </c:pt>
                <c:pt idx="136">
                  <c:v>1.9925764280893923E-3</c:v>
                </c:pt>
                <c:pt idx="137">
                  <c:v>2.0819952519886267E-3</c:v>
                </c:pt>
                <c:pt idx="138">
                  <c:v>1.9276929806769183E-3</c:v>
                </c:pt>
                <c:pt idx="139">
                  <c:v>2.1702310719156881E-3</c:v>
                </c:pt>
                <c:pt idx="140">
                  <c:v>1.9879117379482075E-3</c:v>
                </c:pt>
                <c:pt idx="141">
                  <c:v>1.9147158680655073E-3</c:v>
                </c:pt>
                <c:pt idx="142">
                  <c:v>1.9532497573049898E-3</c:v>
                </c:pt>
                <c:pt idx="143">
                  <c:v>1.8847688015943755E-3</c:v>
                </c:pt>
                <c:pt idx="144">
                  <c:v>1.8306216976643156E-3</c:v>
                </c:pt>
                <c:pt idx="145">
                  <c:v>1.8425534939481142E-3</c:v>
                </c:pt>
                <c:pt idx="146">
                  <c:v>1.7337065354353733E-3</c:v>
                </c:pt>
                <c:pt idx="147">
                  <c:v>1.8562572529120076E-3</c:v>
                </c:pt>
                <c:pt idx="148">
                  <c:v>1.832626745674917E-3</c:v>
                </c:pt>
                <c:pt idx="149">
                  <c:v>1.9854932268032889E-3</c:v>
                </c:pt>
                <c:pt idx="150">
                  <c:v>1.9467587517087023E-3</c:v>
                </c:pt>
                <c:pt idx="151">
                  <c:v>1.9271648157164901E-3</c:v>
                </c:pt>
                <c:pt idx="152">
                  <c:v>1.7743076379584013E-3</c:v>
                </c:pt>
                <c:pt idx="153">
                  <c:v>1.7121484638175947E-3</c:v>
                </c:pt>
                <c:pt idx="154">
                  <c:v>1.6246366134944686E-3</c:v>
                </c:pt>
                <c:pt idx="155">
                  <c:v>1.7053484250056459E-3</c:v>
                </c:pt>
                <c:pt idx="156">
                  <c:v>1.6299718534204569E-3</c:v>
                </c:pt>
                <c:pt idx="157">
                  <c:v>1.5287069950986095E-3</c:v>
                </c:pt>
                <c:pt idx="158">
                  <c:v>1.6868832314794388E-3</c:v>
                </c:pt>
                <c:pt idx="159">
                  <c:v>2.1191095485715325E-3</c:v>
                </c:pt>
                <c:pt idx="160">
                  <c:v>2.3874930120812059E-3</c:v>
                </c:pt>
                <c:pt idx="161">
                  <c:v>2.3329761950646429E-3</c:v>
                </c:pt>
                <c:pt idx="162">
                  <c:v>2.2037482123340945E-3</c:v>
                </c:pt>
                <c:pt idx="163">
                  <c:v>1.995733116735236E-3</c:v>
                </c:pt>
                <c:pt idx="164">
                  <c:v>2.1790729971587993E-3</c:v>
                </c:pt>
                <c:pt idx="165">
                  <c:v>1.9754506433008602E-3</c:v>
                </c:pt>
                <c:pt idx="166">
                  <c:v>1.6056527334639241E-3</c:v>
                </c:pt>
                <c:pt idx="167">
                  <c:v>1.3033411476154411E-3</c:v>
                </c:pt>
                <c:pt idx="168">
                  <c:v>1.1689323783519135E-3</c:v>
                </c:pt>
                <c:pt idx="169">
                  <c:v>1.1707476246944025E-3</c:v>
                </c:pt>
                <c:pt idx="170">
                  <c:v>1.2619666277599239E-3</c:v>
                </c:pt>
                <c:pt idx="171">
                  <c:v>1.0390675508743594E-3</c:v>
                </c:pt>
                <c:pt idx="172">
                  <c:v>9.9167579666320982E-4</c:v>
                </c:pt>
                <c:pt idx="173">
                  <c:v>1.1431176320889187E-3</c:v>
                </c:pt>
                <c:pt idx="174">
                  <c:v>9.7725326236140124E-4</c:v>
                </c:pt>
                <c:pt idx="175">
                  <c:v>1.1322651685266598E-3</c:v>
                </c:pt>
                <c:pt idx="176">
                  <c:v>1.1133354976297942E-3</c:v>
                </c:pt>
                <c:pt idx="177">
                  <c:v>1.1258102381840164E-3</c:v>
                </c:pt>
                <c:pt idx="178">
                  <c:v>1.1064505054065076E-3</c:v>
                </c:pt>
                <c:pt idx="179">
                  <c:v>1.0761181647075289E-3</c:v>
                </c:pt>
                <c:pt idx="180">
                  <c:v>9.0886580355901633E-4</c:v>
                </c:pt>
                <c:pt idx="181">
                  <c:v>8.6929258539360514E-4</c:v>
                </c:pt>
                <c:pt idx="182">
                  <c:v>8.6990804980562823E-4</c:v>
                </c:pt>
                <c:pt idx="183">
                  <c:v>8.7148322783403987E-4</c:v>
                </c:pt>
                <c:pt idx="184">
                  <c:v>8.0223345112953603E-4</c:v>
                </c:pt>
                <c:pt idx="185">
                  <c:v>8.5080987808271939E-4</c:v>
                </c:pt>
                <c:pt idx="186">
                  <c:v>8.6911886730590862E-4</c:v>
                </c:pt>
                <c:pt idx="187">
                  <c:v>9.2844133492413748E-4</c:v>
                </c:pt>
                <c:pt idx="188">
                  <c:v>9.4117885277663228E-4</c:v>
                </c:pt>
                <c:pt idx="189">
                  <c:v>9.3771107559461383E-4</c:v>
                </c:pt>
                <c:pt idx="190">
                  <c:v>9.7655613277975839E-4</c:v>
                </c:pt>
                <c:pt idx="191">
                  <c:v>8.5348680444416122E-4</c:v>
                </c:pt>
                <c:pt idx="192">
                  <c:v>8.5391755592312897E-4</c:v>
                </c:pt>
                <c:pt idx="193">
                  <c:v>7.8535971379358035E-4</c:v>
                </c:pt>
                <c:pt idx="194">
                  <c:v>7.5852507822723656E-4</c:v>
                </c:pt>
                <c:pt idx="195">
                  <c:v>8.0801217269511991E-4</c:v>
                </c:pt>
                <c:pt idx="196">
                  <c:v>7.8756602813990356E-4</c:v>
                </c:pt>
                <c:pt idx="197">
                  <c:v>7.2959804486552311E-4</c:v>
                </c:pt>
                <c:pt idx="198">
                  <c:v>7.1339475524561269E-4</c:v>
                </c:pt>
                <c:pt idx="199">
                  <c:v>7.336991292966838E-4</c:v>
                </c:pt>
                <c:pt idx="200">
                  <c:v>7.0355323026244159E-4</c:v>
                </c:pt>
                <c:pt idx="201">
                  <c:v>5.8517743257177721E-4</c:v>
                </c:pt>
                <c:pt idx="202">
                  <c:v>6.4730579825053526E-4</c:v>
                </c:pt>
                <c:pt idx="203">
                  <c:v>6.3916614959948605E-4</c:v>
                </c:pt>
                <c:pt idx="204">
                  <c:v>6.1442122871241726E-4</c:v>
                </c:pt>
                <c:pt idx="205">
                  <c:v>6.9682699335537658E-4</c:v>
                </c:pt>
                <c:pt idx="206">
                  <c:v>6.8244376241743466E-4</c:v>
                </c:pt>
                <c:pt idx="207">
                  <c:v>7.8448467361638111E-4</c:v>
                </c:pt>
                <c:pt idx="208">
                  <c:v>7.9094908932958951E-4</c:v>
                </c:pt>
                <c:pt idx="209">
                  <c:v>7.6552637777756746E-4</c:v>
                </c:pt>
                <c:pt idx="210">
                  <c:v>7.7115266551003032E-4</c:v>
                </c:pt>
                <c:pt idx="211">
                  <c:v>8.6262300232793957E-4</c:v>
                </c:pt>
                <c:pt idx="212">
                  <c:v>7.9453478837941151E-4</c:v>
                </c:pt>
                <c:pt idx="213">
                  <c:v>8.4084422730259546E-4</c:v>
                </c:pt>
                <c:pt idx="214">
                  <c:v>8.0859271568890713E-4</c:v>
                </c:pt>
                <c:pt idx="215">
                  <c:v>8.4763744836465079E-4</c:v>
                </c:pt>
                <c:pt idx="216">
                  <c:v>8.3280974802388893E-4</c:v>
                </c:pt>
                <c:pt idx="217">
                  <c:v>8.1111617916635684E-4</c:v>
                </c:pt>
                <c:pt idx="218">
                  <c:v>7.5059194825411E-4</c:v>
                </c:pt>
                <c:pt idx="219">
                  <c:v>8.4012408001354682E-4</c:v>
                </c:pt>
                <c:pt idx="220">
                  <c:v>8.1436831277164278E-4</c:v>
                </c:pt>
                <c:pt idx="221">
                  <c:v>1.0200825171254183E-3</c:v>
                </c:pt>
                <c:pt idx="222">
                  <c:v>8.7974029232161261E-4</c:v>
                </c:pt>
                <c:pt idx="223">
                  <c:v>1.0090173961037924E-3</c:v>
                </c:pt>
                <c:pt idx="224">
                  <c:v>1.0429322751388166E-3</c:v>
                </c:pt>
                <c:pt idx="225">
                  <c:v>1.0440131844452623E-3</c:v>
                </c:pt>
                <c:pt idx="226">
                  <c:v>1.1623579380781823E-3</c:v>
                </c:pt>
                <c:pt idx="227">
                  <c:v>1.2994116154206462E-3</c:v>
                </c:pt>
                <c:pt idx="228">
                  <c:v>1.2342384721624096E-3</c:v>
                </c:pt>
                <c:pt idx="229">
                  <c:v>1.3484825006139941E-3</c:v>
                </c:pt>
                <c:pt idx="230">
                  <c:v>1.4423519368786399E-3</c:v>
                </c:pt>
                <c:pt idx="231">
                  <c:v>1.475747216456351E-3</c:v>
                </c:pt>
                <c:pt idx="232">
                  <c:v>1.4701021864787236E-3</c:v>
                </c:pt>
                <c:pt idx="233">
                  <c:v>1.5571196699120488E-3</c:v>
                </c:pt>
                <c:pt idx="234">
                  <c:v>1.551722836248592E-3</c:v>
                </c:pt>
                <c:pt idx="235">
                  <c:v>1.5158609552532209E-3</c:v>
                </c:pt>
                <c:pt idx="236">
                  <c:v>1.7748284094129688E-3</c:v>
                </c:pt>
                <c:pt idx="237">
                  <c:v>1.6815078873265159E-3</c:v>
                </c:pt>
                <c:pt idx="238">
                  <c:v>1.6952188263270275E-3</c:v>
                </c:pt>
                <c:pt idx="239">
                  <c:v>1.7197051278940705E-3</c:v>
                </c:pt>
                <c:pt idx="240">
                  <c:v>1.9563710279358326E-3</c:v>
                </c:pt>
                <c:pt idx="241">
                  <c:v>2.1370172670694084E-3</c:v>
                </c:pt>
                <c:pt idx="242">
                  <c:v>2.8236353194117493E-3</c:v>
                </c:pt>
                <c:pt idx="243">
                  <c:v>2.8323338457686511E-3</c:v>
                </c:pt>
                <c:pt idx="244">
                  <c:v>2.7870951515249123E-3</c:v>
                </c:pt>
                <c:pt idx="245">
                  <c:v>2.7785601216070177E-3</c:v>
                </c:pt>
                <c:pt idx="246">
                  <c:v>3.0109289677341675E-3</c:v>
                </c:pt>
                <c:pt idx="247">
                  <c:v>2.8456846552894345E-3</c:v>
                </c:pt>
                <c:pt idx="248">
                  <c:v>3.3186079562855767E-3</c:v>
                </c:pt>
                <c:pt idx="249">
                  <c:v>3.2026126578474823E-3</c:v>
                </c:pt>
                <c:pt idx="250">
                  <c:v>3.0237860513818633E-3</c:v>
                </c:pt>
                <c:pt idx="251">
                  <c:v>3.2547225376108242E-3</c:v>
                </c:pt>
                <c:pt idx="252">
                  <c:v>3.3900955809444541E-3</c:v>
                </c:pt>
                <c:pt idx="253">
                  <c:v>3.2748861058995086E-3</c:v>
                </c:pt>
                <c:pt idx="254">
                  <c:v>3.496708050142136E-3</c:v>
                </c:pt>
                <c:pt idx="255">
                  <c:v>3.2323760703032839E-3</c:v>
                </c:pt>
                <c:pt idx="256">
                  <c:v>3.0795265398911855E-3</c:v>
                </c:pt>
                <c:pt idx="257">
                  <c:v>3.8480739573276161E-3</c:v>
                </c:pt>
                <c:pt idx="258">
                  <c:v>4.2091264767687483E-3</c:v>
                </c:pt>
                <c:pt idx="259">
                  <c:v>4.0727518164795336E-3</c:v>
                </c:pt>
                <c:pt idx="260">
                  <c:v>3.9727941711298308E-3</c:v>
                </c:pt>
                <c:pt idx="261">
                  <c:v>3.9693929706582174E-3</c:v>
                </c:pt>
                <c:pt idx="262">
                  <c:v>3.8395727561891307E-3</c:v>
                </c:pt>
                <c:pt idx="263">
                  <c:v>3.8931207168133655E-3</c:v>
                </c:pt>
                <c:pt idx="264">
                  <c:v>4.1010053415328545E-3</c:v>
                </c:pt>
                <c:pt idx="265">
                  <c:v>3.9721842056107595E-3</c:v>
                </c:pt>
                <c:pt idx="266">
                  <c:v>4.0367609584556347E-3</c:v>
                </c:pt>
                <c:pt idx="267">
                  <c:v>4.4951679219927343E-3</c:v>
                </c:pt>
                <c:pt idx="268">
                  <c:v>4.7639690921797056E-3</c:v>
                </c:pt>
                <c:pt idx="269">
                  <c:v>4.3794662514705859E-3</c:v>
                </c:pt>
                <c:pt idx="270">
                  <c:v>4.6437869329800392E-3</c:v>
                </c:pt>
                <c:pt idx="271">
                  <c:v>4.7212589746454007E-3</c:v>
                </c:pt>
                <c:pt idx="272">
                  <c:v>4.6167453649031895E-3</c:v>
                </c:pt>
                <c:pt idx="273">
                  <c:v>4.6028588556882499E-3</c:v>
                </c:pt>
                <c:pt idx="274">
                  <c:v>4.5777850676731588E-3</c:v>
                </c:pt>
                <c:pt idx="275">
                  <c:v>4.1737824124441804E-3</c:v>
                </c:pt>
                <c:pt idx="276">
                  <c:v>4.9583771855146296E-3</c:v>
                </c:pt>
                <c:pt idx="277">
                  <c:v>5.6489511244688156E-3</c:v>
                </c:pt>
                <c:pt idx="278">
                  <c:v>5.0430343457899479E-3</c:v>
                </c:pt>
                <c:pt idx="279">
                  <c:v>4.816147214810238E-3</c:v>
                </c:pt>
                <c:pt idx="280">
                  <c:v>4.7332790711161268E-3</c:v>
                </c:pt>
                <c:pt idx="281">
                  <c:v>4.2932387618503064E-3</c:v>
                </c:pt>
                <c:pt idx="282">
                  <c:v>5.2189650239868011E-3</c:v>
                </c:pt>
                <c:pt idx="283">
                  <c:v>5.1339678391021659E-3</c:v>
                </c:pt>
                <c:pt idx="284">
                  <c:v>3.7772496078540751E-3</c:v>
                </c:pt>
                <c:pt idx="285">
                  <c:v>4.4529064530081037E-3</c:v>
                </c:pt>
                <c:pt idx="286">
                  <c:v>4.3732862605900839E-3</c:v>
                </c:pt>
                <c:pt idx="287">
                  <c:v>4.3703084345739435E-3</c:v>
                </c:pt>
                <c:pt idx="288">
                  <c:v>4.7417617418111149E-3</c:v>
                </c:pt>
                <c:pt idx="289">
                  <c:v>4.3728691475410962E-3</c:v>
                </c:pt>
                <c:pt idx="290">
                  <c:v>4.2925062368343782E-3</c:v>
                </c:pt>
                <c:pt idx="291">
                  <c:v>4.3022771947470685E-3</c:v>
                </c:pt>
                <c:pt idx="292">
                  <c:v>4.2245545508934751E-3</c:v>
                </c:pt>
                <c:pt idx="293">
                  <c:v>4.0795272888644214E-3</c:v>
                </c:pt>
                <c:pt idx="294">
                  <c:v>4.2389311018280074E-3</c:v>
                </c:pt>
                <c:pt idx="295">
                  <c:v>3.9413510041626841E-3</c:v>
                </c:pt>
                <c:pt idx="296">
                  <c:v>3.2704763677753558E-3</c:v>
                </c:pt>
                <c:pt idx="297">
                  <c:v>3.472857600321518E-3</c:v>
                </c:pt>
                <c:pt idx="298">
                  <c:v>3.7994066863319899E-3</c:v>
                </c:pt>
                <c:pt idx="299">
                  <c:v>3.240870850999375E-3</c:v>
                </c:pt>
                <c:pt idx="300">
                  <c:v>3.6864895208788915E-3</c:v>
                </c:pt>
                <c:pt idx="301">
                  <c:v>3.511418310810911E-3</c:v>
                </c:pt>
                <c:pt idx="302">
                  <c:v>3.4288183134701866E-3</c:v>
                </c:pt>
                <c:pt idx="303">
                  <c:v>3.7563861908886035E-3</c:v>
                </c:pt>
                <c:pt idx="304">
                  <c:v>3.3867705644714881E-3</c:v>
                </c:pt>
                <c:pt idx="305">
                  <c:v>4.1470146681638412E-3</c:v>
                </c:pt>
                <c:pt idx="306">
                  <c:v>4.0152143017782313E-3</c:v>
                </c:pt>
                <c:pt idx="307">
                  <c:v>3.6396068572834791E-3</c:v>
                </c:pt>
                <c:pt idx="308">
                  <c:v>3.6438867236525179E-3</c:v>
                </c:pt>
                <c:pt idx="309">
                  <c:v>3.8351599531174872E-3</c:v>
                </c:pt>
                <c:pt idx="310">
                  <c:v>3.4897936992074677E-3</c:v>
                </c:pt>
                <c:pt idx="311">
                  <c:v>3.8375750765496852E-3</c:v>
                </c:pt>
                <c:pt idx="312">
                  <c:v>3.0769338129591527E-3</c:v>
                </c:pt>
                <c:pt idx="313">
                  <c:v>2.7426152568539477E-3</c:v>
                </c:pt>
                <c:pt idx="314">
                  <c:v>3.0348284940028983E-3</c:v>
                </c:pt>
                <c:pt idx="315">
                  <c:v>3.0335763406703115E-3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824000"/>
        <c:axId val="397825536"/>
      </c:lineChart>
      <c:dateAx>
        <c:axId val="3978240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397825536"/>
        <c:crosses val="autoZero"/>
        <c:auto val="1"/>
        <c:lblOffset val="100"/>
        <c:baseTimeUnit val="days"/>
      </c:dateAx>
      <c:valAx>
        <c:axId val="397825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782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17</xdr:col>
      <xdr:colOff>333375</xdr:colOff>
      <xdr:row>21</xdr:row>
      <xdr:rowOff>7056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37</xdr:row>
      <xdr:rowOff>0</xdr:rowOff>
    </xdr:from>
    <xdr:to>
      <xdr:col>17</xdr:col>
      <xdr:colOff>345722</xdr:colOff>
      <xdr:row>61</xdr:row>
      <xdr:rowOff>171273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64</xdr:row>
      <xdr:rowOff>0</xdr:rowOff>
    </xdr:from>
    <xdr:to>
      <xdr:col>17</xdr:col>
      <xdr:colOff>285750</xdr:colOff>
      <xdr:row>78</xdr:row>
      <xdr:rowOff>0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18</xdr:row>
      <xdr:rowOff>0</xdr:rowOff>
    </xdr:from>
    <xdr:to>
      <xdr:col>17</xdr:col>
      <xdr:colOff>336727</xdr:colOff>
      <xdr:row>32</xdr:row>
      <xdr:rowOff>174978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75</xdr:row>
      <xdr:rowOff>0</xdr:rowOff>
    </xdr:from>
    <xdr:to>
      <xdr:col>17</xdr:col>
      <xdr:colOff>285750</xdr:colOff>
      <xdr:row>88</xdr:row>
      <xdr:rowOff>7055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85</xdr:row>
      <xdr:rowOff>0</xdr:rowOff>
    </xdr:from>
    <xdr:to>
      <xdr:col>17</xdr:col>
      <xdr:colOff>285750</xdr:colOff>
      <xdr:row>100</xdr:row>
      <xdr:rowOff>122239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15875</xdr:colOff>
      <xdr:row>102</xdr:row>
      <xdr:rowOff>7938</xdr:rowOff>
    </xdr:from>
    <xdr:to>
      <xdr:col>17</xdr:col>
      <xdr:colOff>277345</xdr:colOff>
      <xdr:row>131</xdr:row>
      <xdr:rowOff>45291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0.74102</cdr:x>
      <cdr:y>0.01624</cdr:y>
    </cdr:from>
    <cdr:to>
      <cdr:x>0.97582</cdr:x>
      <cdr:y>0.1233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48295" y="51669"/>
          <a:ext cx="1948110" cy="340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Число новых больных за сутки.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0.80067</cdr:x>
      <cdr:y>0.05527</cdr:y>
    </cdr:from>
    <cdr:to>
      <cdr:x>0.90921</cdr:x>
      <cdr:y>0.25422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45113" y="254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0.70725</cdr:x>
      <cdr:y>0.01687</cdr:y>
    </cdr:from>
    <cdr:to>
      <cdr:x>0.97985</cdr:x>
      <cdr:y>0.463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34360" y="44106"/>
          <a:ext cx="2248817" cy="1166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Среднее</a:t>
          </a:r>
          <a:r>
            <a:rPr lang="ru-RU" sz="1100" baseline="0"/>
            <a:t> число больных за 7 суток.</a:t>
          </a:r>
          <a:endParaRPr lang="ru-RU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0.71912</cdr:x>
      <cdr:y>0.01049</cdr:y>
    </cdr:from>
    <cdr:to>
      <cdr:x>0.97259</cdr:x>
      <cdr:y>0.13837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68998" y="29253"/>
          <a:ext cx="2103865" cy="3567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Число вакцинированных за сутки.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0.70274</cdr:x>
      <cdr:y>0.00297</cdr:y>
    </cdr:from>
    <cdr:to>
      <cdr:x>1</cdr:x>
      <cdr:y>0.31853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797177" y="7222"/>
          <a:ext cx="2452220" cy="768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Среднее</a:t>
          </a:r>
          <a:r>
            <a:rPr lang="ru-RU" sz="1100" baseline="0"/>
            <a:t> число умерших за 7 суток.</a:t>
          </a:r>
          <a:endParaRPr lang="ru-RU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0.69187</cdr:x>
      <cdr:y>0.00961</cdr:y>
    </cdr:from>
    <cdr:to>
      <cdr:x>0.97023</cdr:x>
      <cdr:y>0.32517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707528" y="28111"/>
          <a:ext cx="2296279" cy="922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Среднее</a:t>
          </a:r>
          <a:r>
            <a:rPr lang="ru-RU" sz="1100" baseline="0"/>
            <a:t> число вакцинаций за 7 суток.</a:t>
          </a:r>
          <a:endParaRPr lang="ru-RU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0.542</cdr:x>
      <cdr:y>0.01697</cdr:y>
    </cdr:from>
    <cdr:to>
      <cdr:x>0.97336</cdr:x>
      <cdr:y>0.06659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4448175" y="90488"/>
          <a:ext cx="354013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Процент</a:t>
          </a:r>
          <a:r>
            <a:rPr lang="ru-RU" sz="1100" baseline="0"/>
            <a:t> умерших относительно общего числа больных.</a:t>
          </a:r>
          <a:endParaRPr lang="ru-RU" sz="1100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3"/>
  <sheetViews>
    <sheetView zoomScale="80" zoomScaleNormal="80" workbookViewId="0">
      <pane xSplit="1" ySplit="2" topLeftCell="B144" activePane="bottomRight" state="frozen"/>
      <selection pane="topRight" activeCell="B1" sqref="B1"/>
      <selection pane="bottomLeft" activeCell="A3" sqref="A3"/>
      <selection pane="bottomRight" activeCell="A246" sqref="A246"/>
    </sheetView>
  </sheetViews>
  <sheetFormatPr defaultRowHeight="14.5" outlineLevelRow="1" x14ac:dyDescent="0.35"/>
  <cols>
    <col min="1" max="1" width="10.36328125" bestFit="1" customWidth="1"/>
    <col min="2" max="2" width="11" bestFit="1" customWidth="1"/>
    <col min="3" max="3" width="13.26953125" bestFit="1" customWidth="1"/>
    <col min="4" max="4" width="10.36328125" bestFit="1" customWidth="1"/>
    <col min="7" max="7" width="8.7265625" style="12"/>
    <col min="8" max="8" width="12.54296875" customWidth="1"/>
    <col min="9" max="9" width="8.7265625" style="10"/>
    <col min="10" max="10" width="8.7265625" style="2"/>
    <col min="11" max="11" width="12.26953125" style="2" bestFit="1" customWidth="1"/>
    <col min="12" max="12" width="10.6328125" style="20" customWidth="1"/>
    <col min="13" max="13" width="12.26953125" style="20" bestFit="1" customWidth="1"/>
    <col min="14" max="14" width="10.36328125" bestFit="1" customWidth="1"/>
    <col min="15" max="15" width="11.90625" customWidth="1"/>
    <col min="18" max="18" width="10.1796875" bestFit="1" customWidth="1"/>
    <col min="20" max="20" width="8.7265625" style="2"/>
    <col min="21" max="21" width="14.36328125" customWidth="1"/>
  </cols>
  <sheetData>
    <row r="1" spans="1:21" s="3" customFormat="1" ht="13" x14ac:dyDescent="0.35">
      <c r="A1" s="3" t="s">
        <v>12</v>
      </c>
      <c r="F1" s="3">
        <f t="shared" ref="F1:G1" si="0">MAX(F3:F611)</f>
        <v>318369</v>
      </c>
      <c r="G1" s="3">
        <f t="shared" si="0"/>
        <v>262043.57142857142</v>
      </c>
      <c r="I1" s="9"/>
      <c r="J1" s="13"/>
      <c r="K1" s="4"/>
      <c r="L1" s="19"/>
      <c r="M1" s="19"/>
      <c r="N1" s="5"/>
      <c r="P1" s="5"/>
      <c r="Q1" s="5"/>
      <c r="R1" s="5"/>
      <c r="S1" s="3">
        <f>MAX(S3:S611)</f>
        <v>5660464</v>
      </c>
      <c r="T1" s="3">
        <f>MAX(T3:T611)</f>
        <v>3384386.5714285714</v>
      </c>
    </row>
    <row r="2" spans="1:21" s="3" customFormat="1" ht="73.5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1" t="s">
        <v>11</v>
      </c>
      <c r="H2" s="6" t="s">
        <v>13</v>
      </c>
      <c r="I2" s="9" t="s">
        <v>6</v>
      </c>
      <c r="J2" s="4" t="s">
        <v>15</v>
      </c>
      <c r="K2" s="4" t="s">
        <v>26</v>
      </c>
      <c r="L2" s="19" t="s">
        <v>25</v>
      </c>
      <c r="M2" s="19" t="s">
        <v>27</v>
      </c>
      <c r="N2" s="5" t="s">
        <v>0</v>
      </c>
      <c r="O2" s="3" t="s">
        <v>7</v>
      </c>
      <c r="P2" s="5" t="s">
        <v>8</v>
      </c>
      <c r="Q2" s="5" t="s">
        <v>9</v>
      </c>
      <c r="R2" s="3" t="s">
        <v>28</v>
      </c>
      <c r="S2" s="3" t="s">
        <v>10</v>
      </c>
      <c r="T2" s="4" t="s">
        <v>16</v>
      </c>
      <c r="U2" s="6" t="s">
        <v>24</v>
      </c>
    </row>
    <row r="3" spans="1:21" outlineLevel="1" x14ac:dyDescent="0.35">
      <c r="A3" s="1">
        <v>43892</v>
      </c>
      <c r="B3">
        <v>99</v>
      </c>
      <c r="C3">
        <v>6</v>
      </c>
      <c r="D3">
        <v>9</v>
      </c>
      <c r="E3">
        <v>84</v>
      </c>
      <c r="I3" s="10">
        <f t="shared" ref="I3:I20" si="1">C3</f>
        <v>6</v>
      </c>
      <c r="M3" s="2"/>
    </row>
    <row r="4" spans="1:21" outlineLevel="1" x14ac:dyDescent="0.35">
      <c r="A4" s="1">
        <v>43893</v>
      </c>
      <c r="B4">
        <v>108</v>
      </c>
      <c r="C4">
        <v>9</v>
      </c>
      <c r="D4">
        <v>9</v>
      </c>
      <c r="E4">
        <v>90</v>
      </c>
      <c r="F4">
        <f t="shared" ref="F4" si="2">B4-B3</f>
        <v>9</v>
      </c>
      <c r="I4" s="10">
        <f t="shared" si="1"/>
        <v>9</v>
      </c>
      <c r="M4" s="2"/>
    </row>
    <row r="5" spans="1:21" outlineLevel="1" x14ac:dyDescent="0.35">
      <c r="A5" s="1">
        <v>43894</v>
      </c>
      <c r="B5">
        <v>154</v>
      </c>
      <c r="C5">
        <v>11</v>
      </c>
      <c r="D5">
        <v>9</v>
      </c>
      <c r="E5">
        <v>134</v>
      </c>
      <c r="F5">
        <f t="shared" ref="F5:F68" si="3">B5-B4</f>
        <v>46</v>
      </c>
      <c r="I5" s="10">
        <f t="shared" si="1"/>
        <v>11</v>
      </c>
      <c r="M5" s="2"/>
    </row>
    <row r="6" spans="1:21" outlineLevel="1" x14ac:dyDescent="0.35">
      <c r="A6" s="1">
        <v>43895</v>
      </c>
      <c r="B6">
        <v>209</v>
      </c>
      <c r="C6">
        <v>12</v>
      </c>
      <c r="D6">
        <v>9</v>
      </c>
      <c r="E6">
        <v>188</v>
      </c>
      <c r="F6">
        <f t="shared" si="3"/>
        <v>55</v>
      </c>
      <c r="I6" s="10">
        <f t="shared" si="1"/>
        <v>12</v>
      </c>
      <c r="M6" s="2"/>
    </row>
    <row r="7" spans="1:21" outlineLevel="1" x14ac:dyDescent="0.35">
      <c r="A7" s="1">
        <v>43896</v>
      </c>
      <c r="B7">
        <v>272</v>
      </c>
      <c r="C7">
        <v>15</v>
      </c>
      <c r="D7">
        <v>15</v>
      </c>
      <c r="E7">
        <v>242</v>
      </c>
      <c r="F7">
        <f t="shared" si="3"/>
        <v>63</v>
      </c>
      <c r="I7" s="10">
        <f t="shared" si="1"/>
        <v>15</v>
      </c>
      <c r="M7" s="2"/>
    </row>
    <row r="8" spans="1:21" outlineLevel="1" x14ac:dyDescent="0.35">
      <c r="A8" s="1">
        <v>43897</v>
      </c>
      <c r="B8">
        <v>396</v>
      </c>
      <c r="C8">
        <v>19</v>
      </c>
      <c r="D8">
        <v>362</v>
      </c>
      <c r="E8">
        <v>15</v>
      </c>
      <c r="F8">
        <f t="shared" si="3"/>
        <v>124</v>
      </c>
      <c r="I8" s="10">
        <f t="shared" si="1"/>
        <v>19</v>
      </c>
      <c r="M8" s="2"/>
    </row>
    <row r="9" spans="1:21" outlineLevel="1" x14ac:dyDescent="0.35">
      <c r="A9" s="1">
        <v>43898</v>
      </c>
      <c r="B9">
        <v>484</v>
      </c>
      <c r="C9">
        <v>19</v>
      </c>
      <c r="D9">
        <v>15</v>
      </c>
      <c r="E9">
        <v>450</v>
      </c>
      <c r="F9">
        <f t="shared" si="3"/>
        <v>88</v>
      </c>
      <c r="I9" s="10">
        <f t="shared" si="1"/>
        <v>19</v>
      </c>
      <c r="M9" s="2"/>
    </row>
    <row r="10" spans="1:21" outlineLevel="1" x14ac:dyDescent="0.35">
      <c r="A10" s="1">
        <v>43899</v>
      </c>
      <c r="B10">
        <v>624</v>
      </c>
      <c r="C10">
        <v>22</v>
      </c>
      <c r="D10">
        <v>15</v>
      </c>
      <c r="E10">
        <v>587</v>
      </c>
      <c r="F10">
        <f t="shared" si="3"/>
        <v>140</v>
      </c>
      <c r="G10" s="12">
        <f>AVERAGE(F4:F10)</f>
        <v>75</v>
      </c>
      <c r="H10">
        <f>G10/($G$1/100)</f>
        <v>2.8621194403329872E-2</v>
      </c>
      <c r="I10" s="10">
        <f t="shared" si="1"/>
        <v>22</v>
      </c>
      <c r="J10" s="2">
        <f t="shared" ref="J10:J20" si="4">AVERAGE(I4:I10)</f>
        <v>15.285714285714286</v>
      </c>
      <c r="K10" s="2">
        <f t="shared" ref="K10:K20" si="5">G10/(pop/100)</f>
        <v>2.2480531859409753E-5</v>
      </c>
      <c r="L10" s="20">
        <f t="shared" ref="L10:L20" si="6">J10/(B10/100)</f>
        <v>2.4496336996336998</v>
      </c>
      <c r="M10" s="2">
        <f t="shared" ref="M10:M20" si="7">J10/(pop/100)</f>
        <v>4.5817464932511305E-6</v>
      </c>
    </row>
    <row r="11" spans="1:21" outlineLevel="1" x14ac:dyDescent="0.35">
      <c r="A11" s="1">
        <v>43900</v>
      </c>
      <c r="B11">
        <v>950</v>
      </c>
      <c r="C11">
        <v>30</v>
      </c>
      <c r="D11">
        <v>15</v>
      </c>
      <c r="E11">
        <v>905</v>
      </c>
      <c r="F11">
        <f t="shared" si="3"/>
        <v>326</v>
      </c>
      <c r="G11" s="12">
        <f t="shared" ref="G11:G74" si="8">AVERAGE(F5:F11)</f>
        <v>120.28571428571429</v>
      </c>
      <c r="H11">
        <f t="shared" ref="H11:H74" si="9">G11/($G$1/100)</f>
        <v>4.5902944166864294E-2</v>
      </c>
      <c r="I11" s="10">
        <f t="shared" si="1"/>
        <v>30</v>
      </c>
      <c r="J11" s="2">
        <f t="shared" si="4"/>
        <v>18.285714285714285</v>
      </c>
      <c r="K11" s="2">
        <f t="shared" si="5"/>
        <v>3.6054491096424781E-5</v>
      </c>
      <c r="L11" s="20">
        <f t="shared" si="6"/>
        <v>1.9248120300751879</v>
      </c>
      <c r="M11" s="2">
        <f t="shared" si="7"/>
        <v>5.4809677676275203E-6</v>
      </c>
    </row>
    <row r="12" spans="1:21" outlineLevel="1" x14ac:dyDescent="0.35">
      <c r="A12" s="1">
        <v>43901</v>
      </c>
      <c r="B12">
        <v>1109</v>
      </c>
      <c r="C12">
        <v>31</v>
      </c>
      <c r="D12">
        <v>15</v>
      </c>
      <c r="E12">
        <v>1063</v>
      </c>
      <c r="F12">
        <f t="shared" si="3"/>
        <v>159</v>
      </c>
      <c r="G12" s="12">
        <f t="shared" si="8"/>
        <v>136.42857142857142</v>
      </c>
      <c r="H12">
        <f t="shared" si="9"/>
        <v>5.2063315533676234E-2</v>
      </c>
      <c r="I12" s="10">
        <f t="shared" si="1"/>
        <v>31</v>
      </c>
      <c r="J12" s="2">
        <f t="shared" si="4"/>
        <v>21.142857142857142</v>
      </c>
      <c r="K12" s="2">
        <f t="shared" si="5"/>
        <v>4.0893157953783452E-5</v>
      </c>
      <c r="L12" s="20">
        <f t="shared" si="6"/>
        <v>1.9064794538193996</v>
      </c>
      <c r="M12" s="2">
        <f t="shared" si="7"/>
        <v>6.3373689813193201E-6</v>
      </c>
    </row>
    <row r="13" spans="1:21" outlineLevel="1" x14ac:dyDescent="0.35">
      <c r="A13" s="1">
        <v>43902</v>
      </c>
      <c r="B13">
        <v>1573</v>
      </c>
      <c r="C13">
        <v>40</v>
      </c>
      <c r="D13">
        <v>15</v>
      </c>
      <c r="E13">
        <v>1518</v>
      </c>
      <c r="F13">
        <f t="shared" si="3"/>
        <v>464</v>
      </c>
      <c r="G13" s="12">
        <f t="shared" si="8"/>
        <v>194.85714285714286</v>
      </c>
      <c r="H13">
        <f t="shared" si="9"/>
        <v>7.436058888788942E-2</v>
      </c>
      <c r="I13" s="10">
        <f t="shared" si="1"/>
        <v>40</v>
      </c>
      <c r="J13" s="2">
        <f t="shared" si="4"/>
        <v>25.142857142857142</v>
      </c>
      <c r="K13" s="2">
        <f t="shared" si="5"/>
        <v>5.8406562773780766E-5</v>
      </c>
      <c r="L13" s="20">
        <f t="shared" si="6"/>
        <v>1.5984015984015982</v>
      </c>
      <c r="M13" s="2">
        <f t="shared" si="7"/>
        <v>7.5363306804878407E-6</v>
      </c>
    </row>
    <row r="14" spans="1:21" outlineLevel="1" x14ac:dyDescent="0.35">
      <c r="A14" s="1">
        <v>43903</v>
      </c>
      <c r="B14">
        <v>2089</v>
      </c>
      <c r="C14">
        <v>41</v>
      </c>
      <c r="D14">
        <v>31</v>
      </c>
      <c r="E14">
        <v>2017</v>
      </c>
      <c r="F14">
        <f t="shared" si="3"/>
        <v>516</v>
      </c>
      <c r="G14" s="12">
        <f t="shared" si="8"/>
        <v>259.57142857142856</v>
      </c>
      <c r="H14">
        <f t="shared" si="9"/>
        <v>9.9056590915905476E-2</v>
      </c>
      <c r="I14" s="10">
        <f t="shared" si="1"/>
        <v>41</v>
      </c>
      <c r="J14" s="2">
        <f t="shared" si="4"/>
        <v>28.857142857142858</v>
      </c>
      <c r="K14" s="2">
        <f t="shared" si="5"/>
        <v>7.7804050263900033E-5</v>
      </c>
      <c r="L14" s="20">
        <f t="shared" si="6"/>
        <v>1.3813854886138275</v>
      </c>
      <c r="M14" s="2">
        <f t="shared" si="7"/>
        <v>8.6496522582871812E-6</v>
      </c>
    </row>
    <row r="15" spans="1:21" outlineLevel="1" x14ac:dyDescent="0.35">
      <c r="A15" s="1">
        <v>43904</v>
      </c>
      <c r="B15">
        <v>2499</v>
      </c>
      <c r="C15">
        <v>55</v>
      </c>
      <c r="D15">
        <v>49</v>
      </c>
      <c r="E15">
        <v>2395</v>
      </c>
      <c r="F15">
        <f t="shared" si="3"/>
        <v>410</v>
      </c>
      <c r="G15" s="12">
        <f t="shared" si="8"/>
        <v>300.42857142857144</v>
      </c>
      <c r="H15">
        <f t="shared" si="9"/>
        <v>0.11464832729562423</v>
      </c>
      <c r="I15" s="10">
        <f t="shared" si="1"/>
        <v>55</v>
      </c>
      <c r="J15" s="2">
        <f t="shared" si="4"/>
        <v>34</v>
      </c>
      <c r="K15" s="2">
        <f t="shared" si="5"/>
        <v>9.005058761969278E-5</v>
      </c>
      <c r="L15" s="20">
        <f t="shared" si="6"/>
        <v>1.360544217687075</v>
      </c>
      <c r="M15" s="2">
        <f t="shared" si="7"/>
        <v>1.0191174442932421E-5</v>
      </c>
    </row>
    <row r="16" spans="1:21" outlineLevel="1" x14ac:dyDescent="0.35">
      <c r="A16" s="1">
        <v>43905</v>
      </c>
      <c r="B16">
        <v>3533</v>
      </c>
      <c r="C16">
        <v>63</v>
      </c>
      <c r="D16">
        <v>59</v>
      </c>
      <c r="E16">
        <v>3411</v>
      </c>
      <c r="F16">
        <f t="shared" si="3"/>
        <v>1034</v>
      </c>
      <c r="G16" s="12">
        <f t="shared" si="8"/>
        <v>435.57142857142856</v>
      </c>
      <c r="H16">
        <f t="shared" si="9"/>
        <v>0.16622099378238622</v>
      </c>
      <c r="I16" s="10">
        <f t="shared" si="1"/>
        <v>63</v>
      </c>
      <c r="J16" s="2">
        <f t="shared" si="4"/>
        <v>40.285714285714285</v>
      </c>
      <c r="K16" s="2">
        <f t="shared" si="5"/>
        <v>1.305583650273149E-4</v>
      </c>
      <c r="L16" s="20">
        <f t="shared" si="6"/>
        <v>1.1402692976426347</v>
      </c>
      <c r="M16" s="2">
        <f t="shared" si="7"/>
        <v>1.207525711305438E-5</v>
      </c>
    </row>
    <row r="17" spans="1:13" outlineLevel="1" x14ac:dyDescent="0.35">
      <c r="A17" s="1">
        <v>43906</v>
      </c>
      <c r="B17">
        <v>4371</v>
      </c>
      <c r="C17">
        <v>77</v>
      </c>
      <c r="D17">
        <v>73</v>
      </c>
      <c r="E17">
        <v>4221</v>
      </c>
      <c r="F17">
        <f t="shared" si="3"/>
        <v>838</v>
      </c>
      <c r="G17" s="12">
        <f t="shared" si="8"/>
        <v>535.28571428571433</v>
      </c>
      <c r="H17">
        <f t="shared" si="9"/>
        <v>0.20427355319862292</v>
      </c>
      <c r="I17" s="10">
        <f t="shared" si="1"/>
        <v>77</v>
      </c>
      <c r="J17" s="2">
        <f t="shared" si="4"/>
        <v>48.142857142857146</v>
      </c>
      <c r="K17" s="2">
        <f t="shared" si="5"/>
        <v>1.6044676738515874E-4</v>
      </c>
      <c r="L17" s="20">
        <f t="shared" si="6"/>
        <v>1.1014151714220348</v>
      </c>
      <c r="M17" s="2">
        <f t="shared" si="7"/>
        <v>1.4430360450706831E-5</v>
      </c>
    </row>
    <row r="18" spans="1:13" outlineLevel="1" x14ac:dyDescent="0.35">
      <c r="A18" s="1">
        <v>43907</v>
      </c>
      <c r="B18">
        <v>6084</v>
      </c>
      <c r="C18">
        <v>101</v>
      </c>
      <c r="D18">
        <v>74</v>
      </c>
      <c r="E18">
        <v>5909</v>
      </c>
      <c r="F18">
        <f t="shared" si="3"/>
        <v>1713</v>
      </c>
      <c r="G18" s="12">
        <f t="shared" si="8"/>
        <v>733.42857142857144</v>
      </c>
      <c r="H18">
        <f t="shared" si="9"/>
        <v>0.27988802298418203</v>
      </c>
      <c r="I18" s="10">
        <f t="shared" si="1"/>
        <v>101</v>
      </c>
      <c r="J18" s="2">
        <f t="shared" si="4"/>
        <v>58.285714285714285</v>
      </c>
      <c r="K18" s="2">
        <f t="shared" si="5"/>
        <v>2.1983819155468507E-4</v>
      </c>
      <c r="L18" s="20">
        <f t="shared" si="6"/>
        <v>0.95801634263172719</v>
      </c>
      <c r="M18" s="2">
        <f t="shared" si="7"/>
        <v>1.7470584759312719E-5</v>
      </c>
    </row>
    <row r="19" spans="1:13" outlineLevel="1" x14ac:dyDescent="0.35">
      <c r="A19" s="1">
        <v>43908</v>
      </c>
      <c r="B19">
        <v>8990</v>
      </c>
      <c r="C19">
        <v>150</v>
      </c>
      <c r="D19">
        <v>106</v>
      </c>
      <c r="E19">
        <v>8734</v>
      </c>
      <c r="F19">
        <f t="shared" si="3"/>
        <v>2906</v>
      </c>
      <c r="G19" s="12">
        <f t="shared" si="8"/>
        <v>1125.8571428571429</v>
      </c>
      <c r="H19">
        <f t="shared" si="9"/>
        <v>0.42964501541455757</v>
      </c>
      <c r="I19" s="10">
        <f t="shared" si="1"/>
        <v>150</v>
      </c>
      <c r="J19" s="2">
        <f t="shared" si="4"/>
        <v>75.285714285714292</v>
      </c>
      <c r="K19" s="2">
        <f t="shared" si="5"/>
        <v>3.3746489825525381E-4</v>
      </c>
      <c r="L19" s="20">
        <f t="shared" si="6"/>
        <v>0.83743842364532017</v>
      </c>
      <c r="M19" s="2">
        <f t="shared" si="7"/>
        <v>2.2566171980778933E-5</v>
      </c>
    </row>
    <row r="20" spans="1:13" outlineLevel="1" x14ac:dyDescent="0.35">
      <c r="A20" s="1">
        <v>43909</v>
      </c>
      <c r="B20">
        <v>11780</v>
      </c>
      <c r="C20">
        <v>176</v>
      </c>
      <c r="D20">
        <v>108</v>
      </c>
      <c r="E20">
        <v>11496</v>
      </c>
      <c r="F20">
        <f t="shared" si="3"/>
        <v>2790</v>
      </c>
      <c r="G20" s="12">
        <f t="shared" si="8"/>
        <v>1458.1428571428571</v>
      </c>
      <c r="H20">
        <f t="shared" si="9"/>
        <v>0.55645053576150094</v>
      </c>
      <c r="I20" s="10">
        <f t="shared" si="1"/>
        <v>176</v>
      </c>
      <c r="J20" s="2">
        <f t="shared" si="4"/>
        <v>94.714285714285708</v>
      </c>
      <c r="K20" s="2">
        <f t="shared" si="5"/>
        <v>4.3706435940761015E-4</v>
      </c>
      <c r="L20" s="20">
        <f t="shared" si="6"/>
        <v>0.80402619451855439</v>
      </c>
      <c r="M20" s="2">
        <f t="shared" si="7"/>
        <v>2.8389700233883168E-5</v>
      </c>
    </row>
    <row r="21" spans="1:13" outlineLevel="1" x14ac:dyDescent="0.35">
      <c r="A21" s="1">
        <v>43910</v>
      </c>
      <c r="B21">
        <v>18121</v>
      </c>
      <c r="C21">
        <v>233</v>
      </c>
      <c r="D21">
        <v>125</v>
      </c>
      <c r="E21">
        <v>17763</v>
      </c>
      <c r="F21">
        <f t="shared" si="3"/>
        <v>6341</v>
      </c>
      <c r="G21" s="12">
        <f t="shared" si="8"/>
        <v>2290.2857142857142</v>
      </c>
      <c r="H21">
        <f t="shared" si="9"/>
        <v>0.87400950223654184</v>
      </c>
      <c r="I21" s="10">
        <f>C21</f>
        <v>233</v>
      </c>
      <c r="J21" s="2">
        <f t="shared" ref="J21:J74" si="10">AVERAGE(I15:I21)</f>
        <v>122.14285714285714</v>
      </c>
      <c r="K21" s="2">
        <f t="shared" ref="K21:K84" si="11">G21/(pop/100)</f>
        <v>6.8649121289534687E-4</v>
      </c>
      <c r="L21" s="20">
        <f>J21/(B21/100)</f>
        <v>0.67404037935465555</v>
      </c>
      <c r="M21" s="2">
        <f t="shared" ref="M21:M84" si="12">J21/(pop/100)</f>
        <v>3.6611151885324453E-5</v>
      </c>
    </row>
    <row r="22" spans="1:13" outlineLevel="1" x14ac:dyDescent="0.35">
      <c r="A22" s="1">
        <v>43911</v>
      </c>
      <c r="B22">
        <v>24142</v>
      </c>
      <c r="C22">
        <v>288</v>
      </c>
      <c r="D22">
        <v>171</v>
      </c>
      <c r="E22">
        <v>23683</v>
      </c>
      <c r="F22">
        <f t="shared" si="3"/>
        <v>6021</v>
      </c>
      <c r="G22" s="12">
        <f t="shared" si="8"/>
        <v>3091.8571428571427</v>
      </c>
      <c r="H22">
        <f t="shared" si="9"/>
        <v>1.1799019247071778</v>
      </c>
      <c r="I22" s="10">
        <f t="shared" ref="I22:I85" si="13">C22-C21</f>
        <v>55</v>
      </c>
      <c r="J22" s="2">
        <f t="shared" si="10"/>
        <v>122.14285714285714</v>
      </c>
      <c r="K22" s="2">
        <f t="shared" si="11"/>
        <v>9.2675457339658131E-4</v>
      </c>
      <c r="L22" s="20">
        <f t="shared" ref="L22:L85" si="14">J22/(B22/100)</f>
        <v>0.50593512195699253</v>
      </c>
      <c r="M22" s="2">
        <f t="shared" si="12"/>
        <v>3.6611151885324453E-5</v>
      </c>
    </row>
    <row r="23" spans="1:13" outlineLevel="1" x14ac:dyDescent="0.35">
      <c r="A23" s="1">
        <v>43912</v>
      </c>
      <c r="B23">
        <v>32356</v>
      </c>
      <c r="C23">
        <v>414</v>
      </c>
      <c r="D23">
        <v>178</v>
      </c>
      <c r="E23">
        <v>31764</v>
      </c>
      <c r="F23">
        <f t="shared" si="3"/>
        <v>8214</v>
      </c>
      <c r="G23" s="12">
        <f t="shared" si="8"/>
        <v>4117.5714285714284</v>
      </c>
      <c r="H23">
        <f t="shared" si="9"/>
        <v>1.5713308310231939</v>
      </c>
      <c r="I23" s="10">
        <f t="shared" si="13"/>
        <v>126</v>
      </c>
      <c r="J23" s="2">
        <f t="shared" si="10"/>
        <v>131.14285714285714</v>
      </c>
      <c r="K23" s="2">
        <f t="shared" si="11"/>
        <v>1.2342026091119375E-3</v>
      </c>
      <c r="L23" s="20">
        <f t="shared" si="14"/>
        <v>0.40531232891227947</v>
      </c>
      <c r="M23" s="2">
        <f t="shared" si="12"/>
        <v>3.930881570845362E-5</v>
      </c>
    </row>
    <row r="24" spans="1:13" outlineLevel="1" x14ac:dyDescent="0.35">
      <c r="A24" s="1">
        <v>43913</v>
      </c>
      <c r="B24">
        <v>42443</v>
      </c>
      <c r="C24">
        <v>517</v>
      </c>
      <c r="D24">
        <v>295</v>
      </c>
      <c r="E24">
        <v>41631</v>
      </c>
      <c r="F24">
        <f t="shared" si="3"/>
        <v>10087</v>
      </c>
      <c r="G24" s="12">
        <f t="shared" si="8"/>
        <v>5438.8571428571431</v>
      </c>
      <c r="H24">
        <f t="shared" si="9"/>
        <v>2.075554501568714</v>
      </c>
      <c r="I24" s="10">
        <f t="shared" si="13"/>
        <v>103</v>
      </c>
      <c r="J24" s="2">
        <f t="shared" si="10"/>
        <v>134.85714285714286</v>
      </c>
      <c r="K24" s="2">
        <f t="shared" si="11"/>
        <v>1.6302453503837105E-3</v>
      </c>
      <c r="L24" s="20">
        <f t="shared" si="14"/>
        <v>0.31773706584629469</v>
      </c>
      <c r="M24" s="2">
        <f t="shared" si="12"/>
        <v>4.0422137286252963E-5</v>
      </c>
    </row>
    <row r="25" spans="1:13" outlineLevel="1" x14ac:dyDescent="0.35">
      <c r="A25" s="1">
        <v>43914</v>
      </c>
      <c r="B25">
        <v>52921</v>
      </c>
      <c r="C25">
        <v>684</v>
      </c>
      <c r="D25">
        <v>370</v>
      </c>
      <c r="E25">
        <v>51867</v>
      </c>
      <c r="F25">
        <f t="shared" si="3"/>
        <v>10478</v>
      </c>
      <c r="G25" s="12">
        <f t="shared" si="8"/>
        <v>6691</v>
      </c>
      <c r="H25">
        <f t="shared" si="9"/>
        <v>2.5533921567024023</v>
      </c>
      <c r="I25" s="10">
        <f t="shared" si="13"/>
        <v>167</v>
      </c>
      <c r="J25" s="2">
        <f t="shared" si="10"/>
        <v>144.28571428571428</v>
      </c>
      <c r="K25" s="2">
        <f t="shared" si="11"/>
        <v>2.0055631822841419E-3</v>
      </c>
      <c r="L25" s="20">
        <f t="shared" si="14"/>
        <v>0.27264359004122046</v>
      </c>
      <c r="M25" s="2">
        <f t="shared" si="12"/>
        <v>4.3248261291435899E-5</v>
      </c>
    </row>
    <row r="26" spans="1:13" outlineLevel="1" x14ac:dyDescent="0.35">
      <c r="A26" s="1">
        <v>43915</v>
      </c>
      <c r="B26">
        <v>64765</v>
      </c>
      <c r="C26">
        <v>910</v>
      </c>
      <c r="D26">
        <v>393</v>
      </c>
      <c r="E26">
        <v>63462</v>
      </c>
      <c r="F26">
        <f t="shared" si="3"/>
        <v>11844</v>
      </c>
      <c r="G26" s="12">
        <f t="shared" si="8"/>
        <v>7967.8571428571431</v>
      </c>
      <c r="H26">
        <f t="shared" si="9"/>
        <v>3.0406611768489973</v>
      </c>
      <c r="I26" s="10">
        <f t="shared" si="13"/>
        <v>226</v>
      </c>
      <c r="J26" s="2">
        <f t="shared" si="10"/>
        <v>155.14285714285714</v>
      </c>
      <c r="K26" s="2">
        <f t="shared" si="11"/>
        <v>2.3882888846830075E-3</v>
      </c>
      <c r="L26" s="20">
        <f t="shared" si="14"/>
        <v>0.23954737457400932</v>
      </c>
      <c r="M26" s="2">
        <f t="shared" si="12"/>
        <v>4.6502585903464738E-5</v>
      </c>
    </row>
    <row r="27" spans="1:13" outlineLevel="1" x14ac:dyDescent="0.35">
      <c r="A27" s="1">
        <v>43916</v>
      </c>
      <c r="B27">
        <v>81946</v>
      </c>
      <c r="C27">
        <v>1177</v>
      </c>
      <c r="D27">
        <v>1864</v>
      </c>
      <c r="E27">
        <v>78905</v>
      </c>
      <c r="F27">
        <f t="shared" si="3"/>
        <v>17181</v>
      </c>
      <c r="G27" s="12">
        <f t="shared" si="8"/>
        <v>10023.714285714286</v>
      </c>
      <c r="H27">
        <f t="shared" si="9"/>
        <v>3.8252090028648453</v>
      </c>
      <c r="I27" s="10">
        <f t="shared" si="13"/>
        <v>267</v>
      </c>
      <c r="J27" s="2">
        <f t="shared" si="10"/>
        <v>168.14285714285714</v>
      </c>
      <c r="K27" s="2">
        <f t="shared" si="11"/>
        <v>3.0045123779949422E-3</v>
      </c>
      <c r="L27" s="20">
        <f t="shared" si="14"/>
        <v>0.20518738821035454</v>
      </c>
      <c r="M27" s="2">
        <f t="shared" si="12"/>
        <v>5.0399211425762433E-5</v>
      </c>
    </row>
    <row r="28" spans="1:13" outlineLevel="1" x14ac:dyDescent="0.35">
      <c r="A28" s="1">
        <v>43917</v>
      </c>
      <c r="B28">
        <v>100392</v>
      </c>
      <c r="C28">
        <v>1543</v>
      </c>
      <c r="D28">
        <v>2465</v>
      </c>
      <c r="E28">
        <v>96384</v>
      </c>
      <c r="F28">
        <f t="shared" si="3"/>
        <v>18446</v>
      </c>
      <c r="G28" s="12">
        <f t="shared" si="8"/>
        <v>11753</v>
      </c>
      <c r="H28">
        <f t="shared" si="9"/>
        <v>4.4851319709644795</v>
      </c>
      <c r="I28" s="10">
        <f t="shared" si="13"/>
        <v>366</v>
      </c>
      <c r="J28" s="2">
        <f t="shared" si="10"/>
        <v>187.14285714285714</v>
      </c>
      <c r="K28" s="2">
        <f t="shared" si="11"/>
        <v>3.5228492125819041E-3</v>
      </c>
      <c r="L28" s="20">
        <f t="shared" si="14"/>
        <v>0.18641212162608289</v>
      </c>
      <c r="M28" s="2">
        <f t="shared" si="12"/>
        <v>5.6094279496812903E-5</v>
      </c>
    </row>
    <row r="29" spans="1:13" outlineLevel="1" x14ac:dyDescent="0.35">
      <c r="A29" s="1">
        <v>43918</v>
      </c>
      <c r="B29">
        <v>120076</v>
      </c>
      <c r="C29">
        <v>1993</v>
      </c>
      <c r="D29">
        <v>3229</v>
      </c>
      <c r="E29">
        <v>114854</v>
      </c>
      <c r="F29">
        <f t="shared" si="3"/>
        <v>19684</v>
      </c>
      <c r="G29" s="12">
        <f t="shared" si="8"/>
        <v>13704.857142857143</v>
      </c>
      <c r="H29">
        <f t="shared" si="9"/>
        <v>5.2299917407410437</v>
      </c>
      <c r="I29" s="10">
        <f t="shared" si="13"/>
        <v>450</v>
      </c>
      <c r="J29" s="2">
        <f t="shared" si="10"/>
        <v>243.57142857142858</v>
      </c>
      <c r="K29" s="2">
        <f t="shared" si="11"/>
        <v>4.1078997017154574E-3</v>
      </c>
      <c r="L29" s="20">
        <f t="shared" si="14"/>
        <v>0.20284772025336337</v>
      </c>
      <c r="M29" s="2">
        <f t="shared" si="12"/>
        <v>7.3008203467225954E-5</v>
      </c>
    </row>
    <row r="30" spans="1:13" outlineLevel="1" x14ac:dyDescent="0.35">
      <c r="A30" s="1">
        <v>43919</v>
      </c>
      <c r="B30">
        <v>141812</v>
      </c>
      <c r="C30">
        <v>2475</v>
      </c>
      <c r="D30">
        <v>4435</v>
      </c>
      <c r="E30">
        <v>134902</v>
      </c>
      <c r="F30">
        <f t="shared" si="3"/>
        <v>21736</v>
      </c>
      <c r="G30" s="12">
        <f t="shared" si="8"/>
        <v>15636.571428571429</v>
      </c>
      <c r="H30">
        <f t="shared" si="9"/>
        <v>5.9671646754492844</v>
      </c>
      <c r="I30" s="10">
        <f t="shared" si="13"/>
        <v>482</v>
      </c>
      <c r="J30" s="2">
        <f t="shared" si="10"/>
        <v>294.42857142857144</v>
      </c>
      <c r="K30" s="2">
        <f t="shared" si="11"/>
        <v>4.6869125622924831E-3</v>
      </c>
      <c r="L30" s="20">
        <f t="shared" si="14"/>
        <v>0.20761894016625637</v>
      </c>
      <c r="M30" s="2">
        <f t="shared" si="12"/>
        <v>8.8252145070939997E-5</v>
      </c>
    </row>
    <row r="31" spans="1:13" outlineLevel="1" x14ac:dyDescent="0.35">
      <c r="A31" s="1">
        <v>43920</v>
      </c>
      <c r="B31">
        <v>163381</v>
      </c>
      <c r="C31">
        <v>3148</v>
      </c>
      <c r="D31">
        <v>5506</v>
      </c>
      <c r="E31">
        <v>154727</v>
      </c>
      <c r="F31">
        <f t="shared" si="3"/>
        <v>21569</v>
      </c>
      <c r="G31" s="12">
        <f t="shared" si="8"/>
        <v>17276.857142857141</v>
      </c>
      <c r="H31">
        <f t="shared" si="9"/>
        <v>6.5931238261903005</v>
      </c>
      <c r="I31" s="10">
        <f t="shared" si="13"/>
        <v>673</v>
      </c>
      <c r="J31" s="2">
        <f t="shared" si="10"/>
        <v>375.85714285714283</v>
      </c>
      <c r="K31" s="2">
        <f t="shared" si="11"/>
        <v>5.1785724990729455E-3</v>
      </c>
      <c r="L31" s="20">
        <f t="shared" si="14"/>
        <v>0.23004948118639429</v>
      </c>
      <c r="M31" s="2">
        <f t="shared" si="12"/>
        <v>1.1265957966115629E-4</v>
      </c>
    </row>
    <row r="32" spans="1:13" outlineLevel="1" x14ac:dyDescent="0.35">
      <c r="A32" s="1">
        <v>43921</v>
      </c>
      <c r="B32">
        <v>187340</v>
      </c>
      <c r="C32">
        <v>3860</v>
      </c>
      <c r="D32">
        <v>6461</v>
      </c>
      <c r="E32">
        <v>177019</v>
      </c>
      <c r="F32">
        <f t="shared" si="3"/>
        <v>23959</v>
      </c>
      <c r="G32" s="12">
        <f t="shared" si="8"/>
        <v>19202.714285714286</v>
      </c>
      <c r="H32">
        <f t="shared" si="9"/>
        <v>7.3280615819070443</v>
      </c>
      <c r="I32" s="10">
        <f t="shared" si="13"/>
        <v>712</v>
      </c>
      <c r="J32" s="2">
        <f t="shared" si="10"/>
        <v>453.71428571428572</v>
      </c>
      <c r="K32" s="2">
        <f t="shared" si="11"/>
        <v>5.7558297371619041E-3</v>
      </c>
      <c r="L32" s="20">
        <f t="shared" si="14"/>
        <v>0.2421876191492931</v>
      </c>
      <c r="M32" s="2">
        <f t="shared" si="12"/>
        <v>1.3599651273425785E-4</v>
      </c>
    </row>
    <row r="33" spans="1:13" outlineLevel="1" x14ac:dyDescent="0.35">
      <c r="A33" s="1">
        <v>43922</v>
      </c>
      <c r="B33">
        <v>214639</v>
      </c>
      <c r="C33">
        <v>5099</v>
      </c>
      <c r="D33">
        <v>8878</v>
      </c>
      <c r="E33">
        <v>200662</v>
      </c>
      <c r="F33">
        <f t="shared" si="3"/>
        <v>27299</v>
      </c>
      <c r="G33" s="12">
        <f t="shared" si="8"/>
        <v>21410.571428571428</v>
      </c>
      <c r="H33">
        <f t="shared" si="9"/>
        <v>8.1706150285803059</v>
      </c>
      <c r="I33" s="10">
        <f t="shared" si="13"/>
        <v>1239</v>
      </c>
      <c r="J33" s="2">
        <f t="shared" si="10"/>
        <v>598.42857142857144</v>
      </c>
      <c r="K33" s="2">
        <f t="shared" si="11"/>
        <v>6.4176137750422413E-3</v>
      </c>
      <c r="L33" s="20">
        <f t="shared" si="14"/>
        <v>0.27880700684804322</v>
      </c>
      <c r="M33" s="2">
        <f t="shared" si="12"/>
        <v>1.7937323420774752E-4</v>
      </c>
    </row>
    <row r="34" spans="1:13" outlineLevel="1" x14ac:dyDescent="0.35">
      <c r="A34" s="1">
        <v>43923</v>
      </c>
      <c r="B34">
        <v>244230</v>
      </c>
      <c r="C34">
        <v>5886</v>
      </c>
      <c r="D34">
        <v>10403</v>
      </c>
      <c r="E34">
        <v>227941</v>
      </c>
      <c r="F34">
        <f t="shared" si="3"/>
        <v>29591</v>
      </c>
      <c r="G34" s="12">
        <f t="shared" si="8"/>
        <v>23183.428571428572</v>
      </c>
      <c r="H34">
        <f t="shared" si="9"/>
        <v>8.8471655477142566</v>
      </c>
      <c r="I34" s="10">
        <f t="shared" si="13"/>
        <v>787</v>
      </c>
      <c r="J34" s="2">
        <f t="shared" si="10"/>
        <v>672.71428571428567</v>
      </c>
      <c r="K34" s="2">
        <f t="shared" si="11"/>
        <v>6.9490107281380041E-3</v>
      </c>
      <c r="L34" s="20">
        <f t="shared" si="14"/>
        <v>0.2754429372780926</v>
      </c>
      <c r="M34" s="2">
        <f t="shared" si="12"/>
        <v>2.016396657637343E-4</v>
      </c>
    </row>
    <row r="35" spans="1:13" outlineLevel="1" x14ac:dyDescent="0.35">
      <c r="A35" s="1">
        <v>43924</v>
      </c>
      <c r="B35">
        <v>276965</v>
      </c>
      <c r="C35">
        <v>7391</v>
      </c>
      <c r="D35">
        <v>12283</v>
      </c>
      <c r="E35">
        <v>257291</v>
      </c>
      <c r="F35">
        <f t="shared" si="3"/>
        <v>32735</v>
      </c>
      <c r="G35" s="12">
        <f t="shared" si="8"/>
        <v>25224.714285714286</v>
      </c>
      <c r="H35">
        <f t="shared" si="9"/>
        <v>9.6261526845317444</v>
      </c>
      <c r="I35" s="10">
        <f t="shared" si="13"/>
        <v>1505</v>
      </c>
      <c r="J35" s="2">
        <f t="shared" si="10"/>
        <v>835.42857142857144</v>
      </c>
      <c r="K35" s="2">
        <f t="shared" si="11"/>
        <v>7.5608665752601107E-3</v>
      </c>
      <c r="L35" s="20">
        <f t="shared" si="14"/>
        <v>0.30163687521115357</v>
      </c>
      <c r="M35" s="2">
        <f t="shared" si="12"/>
        <v>2.5041171488348235E-4</v>
      </c>
    </row>
    <row r="36" spans="1:13" outlineLevel="1" x14ac:dyDescent="0.35">
      <c r="A36" s="1">
        <v>43925</v>
      </c>
      <c r="B36">
        <v>305934</v>
      </c>
      <c r="C36">
        <v>8306</v>
      </c>
      <c r="D36">
        <v>14686</v>
      </c>
      <c r="E36">
        <v>282942</v>
      </c>
      <c r="F36">
        <f t="shared" si="3"/>
        <v>28969</v>
      </c>
      <c r="G36" s="12">
        <f t="shared" si="8"/>
        <v>26551.142857142859</v>
      </c>
      <c r="H36">
        <f t="shared" si="9"/>
        <v>10.132338951264922</v>
      </c>
      <c r="I36" s="10">
        <f t="shared" si="13"/>
        <v>915</v>
      </c>
      <c r="J36" s="2">
        <f t="shared" si="10"/>
        <v>901.85714285714289</v>
      </c>
      <c r="K36" s="2">
        <f t="shared" si="11"/>
        <v>7.9584508387165291E-3</v>
      </c>
      <c r="L36" s="20">
        <f t="shared" si="14"/>
        <v>0.29478813824457001</v>
      </c>
      <c r="M36" s="2">
        <f t="shared" si="12"/>
        <v>2.7032304310181671E-4</v>
      </c>
    </row>
    <row r="37" spans="1:13" outlineLevel="1" x14ac:dyDescent="0.35">
      <c r="A37" s="1">
        <v>43926</v>
      </c>
      <c r="B37">
        <v>332594</v>
      </c>
      <c r="C37">
        <v>9504</v>
      </c>
      <c r="D37">
        <v>17018</v>
      </c>
      <c r="E37">
        <v>306072</v>
      </c>
      <c r="F37">
        <f t="shared" si="3"/>
        <v>26660</v>
      </c>
      <c r="G37" s="12">
        <f t="shared" si="8"/>
        <v>27254.571428571428</v>
      </c>
      <c r="H37">
        <f t="shared" si="9"/>
        <v>10.400778496487771</v>
      </c>
      <c r="I37" s="10">
        <f t="shared" si="13"/>
        <v>1198</v>
      </c>
      <c r="J37" s="2">
        <f t="shared" si="10"/>
        <v>1004.1428571428571</v>
      </c>
      <c r="K37" s="2">
        <f t="shared" si="11"/>
        <v>8.1692968175274498E-3</v>
      </c>
      <c r="L37" s="20">
        <f t="shared" si="14"/>
        <v>0.30191249906578504</v>
      </c>
      <c r="M37" s="2">
        <f t="shared" si="12"/>
        <v>3.0098220655198313E-4</v>
      </c>
    </row>
    <row r="38" spans="1:13" outlineLevel="1" x14ac:dyDescent="0.35">
      <c r="A38" s="1">
        <v>43927</v>
      </c>
      <c r="B38">
        <v>356653</v>
      </c>
      <c r="C38">
        <v>10516</v>
      </c>
      <c r="D38">
        <v>19308</v>
      </c>
      <c r="E38">
        <v>326829</v>
      </c>
      <c r="F38">
        <f t="shared" si="3"/>
        <v>24059</v>
      </c>
      <c r="G38" s="12">
        <f t="shared" si="8"/>
        <v>27610.285714285714</v>
      </c>
      <c r="H38">
        <f t="shared" si="9"/>
        <v>10.536524732800705</v>
      </c>
      <c r="I38" s="10">
        <f t="shared" si="13"/>
        <v>1012</v>
      </c>
      <c r="J38" s="2">
        <f t="shared" si="10"/>
        <v>1052.5714285714287</v>
      </c>
      <c r="K38" s="2">
        <f t="shared" si="11"/>
        <v>8.2759187686320783E-3</v>
      </c>
      <c r="L38" s="20">
        <f t="shared" si="14"/>
        <v>0.29512479316630691</v>
      </c>
      <c r="M38" s="2">
        <f t="shared" si="12"/>
        <v>3.1549820712405916E-4</v>
      </c>
    </row>
    <row r="39" spans="1:13" outlineLevel="1" x14ac:dyDescent="0.35">
      <c r="A39" s="1">
        <v>43928</v>
      </c>
      <c r="B39">
        <v>395612</v>
      </c>
      <c r="C39">
        <v>12790</v>
      </c>
      <c r="D39">
        <v>21674</v>
      </c>
      <c r="E39">
        <v>361148</v>
      </c>
      <c r="F39">
        <f t="shared" si="3"/>
        <v>38959</v>
      </c>
      <c r="G39" s="12">
        <f t="shared" si="8"/>
        <v>29753.142857142859</v>
      </c>
      <c r="H39">
        <f t="shared" si="9"/>
        <v>11.354273144324418</v>
      </c>
      <c r="I39" s="10">
        <f t="shared" si="13"/>
        <v>2274</v>
      </c>
      <c r="J39" s="2">
        <f t="shared" si="10"/>
        <v>1275.7142857142858</v>
      </c>
      <c r="K39" s="2">
        <f t="shared" si="11"/>
        <v>8.9182196789009301E-3</v>
      </c>
      <c r="L39" s="20">
        <f t="shared" si="14"/>
        <v>0.3224660237086554</v>
      </c>
      <c r="M39" s="2">
        <f t="shared" si="12"/>
        <v>3.8238314191338873E-4</v>
      </c>
    </row>
    <row r="40" spans="1:13" outlineLevel="1" x14ac:dyDescent="0.35">
      <c r="A40" s="1">
        <v>43929</v>
      </c>
      <c r="B40">
        <v>427101</v>
      </c>
      <c r="C40">
        <v>14668</v>
      </c>
      <c r="D40">
        <v>22314</v>
      </c>
      <c r="E40">
        <v>390119</v>
      </c>
      <c r="F40">
        <f t="shared" si="3"/>
        <v>31489</v>
      </c>
      <c r="G40" s="12">
        <f t="shared" si="8"/>
        <v>30351.714285714286</v>
      </c>
      <c r="H40">
        <f t="shared" si="9"/>
        <v>11.582697533943374</v>
      </c>
      <c r="I40" s="10">
        <f t="shared" si="13"/>
        <v>1878</v>
      </c>
      <c r="J40" s="2">
        <f t="shared" si="10"/>
        <v>1367</v>
      </c>
      <c r="K40" s="2">
        <f t="shared" si="11"/>
        <v>9.0976357331693618E-3</v>
      </c>
      <c r="L40" s="20">
        <f t="shared" si="14"/>
        <v>0.32006480902643636</v>
      </c>
      <c r="M40" s="2">
        <f t="shared" si="12"/>
        <v>4.0974516069084175E-4</v>
      </c>
    </row>
    <row r="41" spans="1:13" outlineLevel="1" x14ac:dyDescent="0.35">
      <c r="A41" s="1">
        <v>43930</v>
      </c>
      <c r="B41">
        <v>458445</v>
      </c>
      <c r="C41">
        <v>16312</v>
      </c>
      <c r="D41">
        <v>24910</v>
      </c>
      <c r="E41">
        <v>417223</v>
      </c>
      <c r="F41">
        <f t="shared" si="3"/>
        <v>31344</v>
      </c>
      <c r="G41" s="12">
        <f t="shared" si="8"/>
        <v>30602.142857142859</v>
      </c>
      <c r="H41">
        <f t="shared" si="9"/>
        <v>11.678265064970113</v>
      </c>
      <c r="I41" s="10">
        <f t="shared" si="13"/>
        <v>1644</v>
      </c>
      <c r="J41" s="2">
        <f t="shared" si="10"/>
        <v>1489.4285714285713</v>
      </c>
      <c r="K41" s="2">
        <f t="shared" si="11"/>
        <v>9.1726992995494472E-3</v>
      </c>
      <c r="L41" s="20">
        <f t="shared" si="14"/>
        <v>0.32488707945960177</v>
      </c>
      <c r="M41" s="2">
        <f t="shared" si="12"/>
        <v>4.4644195269753534E-4</v>
      </c>
    </row>
    <row r="42" spans="1:13" outlineLevel="1" x14ac:dyDescent="0.35">
      <c r="A42" s="1">
        <v>43931</v>
      </c>
      <c r="B42">
        <v>501880</v>
      </c>
      <c r="C42">
        <v>18699</v>
      </c>
      <c r="D42">
        <v>27239</v>
      </c>
      <c r="E42">
        <v>455942</v>
      </c>
      <c r="F42">
        <f t="shared" si="3"/>
        <v>43435</v>
      </c>
      <c r="G42" s="12">
        <f t="shared" si="8"/>
        <v>32130.714285714286</v>
      </c>
      <c r="H42">
        <f t="shared" si="9"/>
        <v>12.261592265190359</v>
      </c>
      <c r="I42" s="10">
        <f t="shared" si="13"/>
        <v>2387</v>
      </c>
      <c r="J42" s="2">
        <f t="shared" si="10"/>
        <v>1615.4285714285713</v>
      </c>
      <c r="K42" s="2">
        <f t="shared" si="11"/>
        <v>9.6308739488745604E-3</v>
      </c>
      <c r="L42" s="20">
        <f t="shared" si="14"/>
        <v>0.32187546254653926</v>
      </c>
      <c r="M42" s="2">
        <f t="shared" si="12"/>
        <v>4.842092462213437E-4</v>
      </c>
    </row>
    <row r="43" spans="1:13" outlineLevel="1" x14ac:dyDescent="0.35">
      <c r="A43" s="1">
        <v>43932</v>
      </c>
      <c r="B43">
        <v>532092</v>
      </c>
      <c r="C43">
        <v>20562</v>
      </c>
      <c r="D43">
        <v>30298</v>
      </c>
      <c r="E43">
        <v>481232</v>
      </c>
      <c r="F43">
        <f t="shared" si="3"/>
        <v>30212</v>
      </c>
      <c r="G43" s="12">
        <f t="shared" si="8"/>
        <v>32308.285714285714</v>
      </c>
      <c r="H43">
        <f t="shared" si="9"/>
        <v>12.329356350225289</v>
      </c>
      <c r="I43" s="10">
        <f t="shared" si="13"/>
        <v>1863</v>
      </c>
      <c r="J43" s="2">
        <f t="shared" si="10"/>
        <v>1750.8571428571429</v>
      </c>
      <c r="K43" s="2">
        <f t="shared" si="11"/>
        <v>9.6840992843055061E-3</v>
      </c>
      <c r="L43" s="20">
        <f t="shared" si="14"/>
        <v>0.32905158184245259</v>
      </c>
      <c r="M43" s="2">
        <f t="shared" si="12"/>
        <v>5.2480266375033507E-4</v>
      </c>
    </row>
    <row r="44" spans="1:13" outlineLevel="1" x14ac:dyDescent="0.35">
      <c r="A44" s="1">
        <v>43933</v>
      </c>
      <c r="B44">
        <v>560246</v>
      </c>
      <c r="C44">
        <v>22101</v>
      </c>
      <c r="D44">
        <v>32237</v>
      </c>
      <c r="E44">
        <v>505908</v>
      </c>
      <c r="F44">
        <f t="shared" si="3"/>
        <v>28154</v>
      </c>
      <c r="G44" s="12">
        <f t="shared" si="8"/>
        <v>32521.714285714286</v>
      </c>
      <c r="H44">
        <f t="shared" si="9"/>
        <v>12.410804092013052</v>
      </c>
      <c r="I44" s="10">
        <f t="shared" si="13"/>
        <v>1539</v>
      </c>
      <c r="J44" s="2">
        <f t="shared" si="10"/>
        <v>1799.5714285714287</v>
      </c>
      <c r="K44" s="2">
        <f t="shared" si="11"/>
        <v>9.7480724549682835E-3</v>
      </c>
      <c r="L44" s="20">
        <f t="shared" si="14"/>
        <v>0.32121093744023671</v>
      </c>
      <c r="M44" s="2">
        <f t="shared" si="12"/>
        <v>5.3940430444378025E-4</v>
      </c>
    </row>
    <row r="45" spans="1:13" outlineLevel="1" x14ac:dyDescent="0.35">
      <c r="A45" s="1">
        <v>43934</v>
      </c>
      <c r="B45">
        <v>586377</v>
      </c>
      <c r="C45">
        <v>23610</v>
      </c>
      <c r="D45">
        <v>36218</v>
      </c>
      <c r="E45">
        <v>526549</v>
      </c>
      <c r="F45">
        <f t="shared" si="3"/>
        <v>26131</v>
      </c>
      <c r="G45" s="12">
        <f t="shared" si="8"/>
        <v>32817.714285714283</v>
      </c>
      <c r="H45">
        <f t="shared" si="9"/>
        <v>12.523762405924858</v>
      </c>
      <c r="I45" s="10">
        <f t="shared" si="13"/>
        <v>1509</v>
      </c>
      <c r="J45" s="2">
        <f t="shared" si="10"/>
        <v>1870.5714285714287</v>
      </c>
      <c r="K45" s="2">
        <f t="shared" si="11"/>
        <v>9.8367956207067522E-3</v>
      </c>
      <c r="L45" s="20">
        <f t="shared" si="14"/>
        <v>0.31900491127234332</v>
      </c>
      <c r="M45" s="2">
        <f t="shared" si="12"/>
        <v>5.6068587460402148E-4</v>
      </c>
    </row>
    <row r="46" spans="1:13" outlineLevel="1" x14ac:dyDescent="0.35">
      <c r="A46" s="1">
        <v>43935</v>
      </c>
      <c r="B46">
        <v>612320</v>
      </c>
      <c r="C46">
        <v>25989</v>
      </c>
      <c r="D46">
        <v>38721</v>
      </c>
      <c r="E46">
        <v>547610</v>
      </c>
      <c r="F46">
        <f t="shared" si="3"/>
        <v>25943</v>
      </c>
      <c r="G46" s="12">
        <f t="shared" si="8"/>
        <v>30958.285714285714</v>
      </c>
      <c r="H46">
        <f t="shared" si="9"/>
        <v>11.814174850965351</v>
      </c>
      <c r="I46" s="10">
        <f t="shared" si="13"/>
        <v>2379</v>
      </c>
      <c r="J46" s="2">
        <f t="shared" si="10"/>
        <v>1885.5714285714287</v>
      </c>
      <c r="K46" s="2">
        <f t="shared" si="11"/>
        <v>9.2794497108361299E-3</v>
      </c>
      <c r="L46" s="20">
        <f t="shared" si="14"/>
        <v>0.30793889282914633</v>
      </c>
      <c r="M46" s="2">
        <f t="shared" si="12"/>
        <v>5.6518198097590348E-4</v>
      </c>
    </row>
    <row r="47" spans="1:13" outlineLevel="1" x14ac:dyDescent="0.35">
      <c r="A47" s="1">
        <v>43936</v>
      </c>
      <c r="B47">
        <v>644025</v>
      </c>
      <c r="C47">
        <v>28517</v>
      </c>
      <c r="D47">
        <v>48679</v>
      </c>
      <c r="E47">
        <v>566829</v>
      </c>
      <c r="F47">
        <f t="shared" si="3"/>
        <v>31705</v>
      </c>
      <c r="G47" s="12">
        <f t="shared" si="8"/>
        <v>30989.142857142859</v>
      </c>
      <c r="H47">
        <f t="shared" si="9"/>
        <v>11.825950428091295</v>
      </c>
      <c r="I47" s="10">
        <f t="shared" si="13"/>
        <v>2528</v>
      </c>
      <c r="J47" s="2">
        <f t="shared" si="10"/>
        <v>1978.4285714285713</v>
      </c>
      <c r="K47" s="2">
        <f t="shared" si="11"/>
        <v>9.288698843944003E-3</v>
      </c>
      <c r="L47" s="20">
        <f t="shared" si="14"/>
        <v>0.30719748013331333</v>
      </c>
      <c r="M47" s="2">
        <f t="shared" si="12"/>
        <v>5.9301502042088689E-4</v>
      </c>
    </row>
    <row r="48" spans="1:13" outlineLevel="1" x14ac:dyDescent="0.35">
      <c r="A48" s="1">
        <v>43937</v>
      </c>
      <c r="B48">
        <v>677056</v>
      </c>
      <c r="C48">
        <v>34580</v>
      </c>
      <c r="D48">
        <v>57271</v>
      </c>
      <c r="E48">
        <v>585205</v>
      </c>
      <c r="F48">
        <f t="shared" si="3"/>
        <v>33031</v>
      </c>
      <c r="G48" s="12">
        <f t="shared" si="8"/>
        <v>31230.142857142859</v>
      </c>
      <c r="H48">
        <f t="shared" si="9"/>
        <v>11.917919866107328</v>
      </c>
      <c r="I48" s="10">
        <f t="shared" si="13"/>
        <v>6063</v>
      </c>
      <c r="J48" s="2">
        <f t="shared" si="10"/>
        <v>2609.7142857142858</v>
      </c>
      <c r="K48" s="2">
        <f t="shared" si="11"/>
        <v>9.3609362863189046E-3</v>
      </c>
      <c r="L48" s="20">
        <f t="shared" si="14"/>
        <v>0.38545028560625494</v>
      </c>
      <c r="M48" s="2">
        <f t="shared" si="12"/>
        <v>7.8223686858609016E-4</v>
      </c>
    </row>
    <row r="49" spans="1:13" outlineLevel="1" x14ac:dyDescent="0.35">
      <c r="A49" s="1">
        <v>43938</v>
      </c>
      <c r="B49">
        <v>709201</v>
      </c>
      <c r="C49">
        <v>37135</v>
      </c>
      <c r="D49">
        <v>59997</v>
      </c>
      <c r="E49">
        <v>612069</v>
      </c>
      <c r="F49">
        <f t="shared" si="3"/>
        <v>32145</v>
      </c>
      <c r="G49" s="12">
        <f t="shared" si="8"/>
        <v>29617.285714285714</v>
      </c>
      <c r="H49">
        <f t="shared" si="9"/>
        <v>11.302427895033814</v>
      </c>
      <c r="I49" s="10">
        <f t="shared" si="13"/>
        <v>2555</v>
      </c>
      <c r="J49" s="2">
        <f t="shared" si="10"/>
        <v>2633.7142857142858</v>
      </c>
      <c r="K49" s="2">
        <f t="shared" si="11"/>
        <v>8.8774978011898834E-3</v>
      </c>
      <c r="L49" s="20">
        <f t="shared" si="14"/>
        <v>0.37136358884354165</v>
      </c>
      <c r="M49" s="2">
        <f t="shared" si="12"/>
        <v>7.8943063878110129E-4</v>
      </c>
    </row>
    <row r="50" spans="1:13" outlineLevel="1" x14ac:dyDescent="0.35">
      <c r="A50" s="1">
        <v>43939</v>
      </c>
      <c r="B50">
        <v>737921</v>
      </c>
      <c r="C50">
        <v>38974</v>
      </c>
      <c r="D50">
        <v>67653</v>
      </c>
      <c r="E50">
        <v>631294</v>
      </c>
      <c r="F50">
        <f t="shared" si="3"/>
        <v>28720</v>
      </c>
      <c r="G50" s="12">
        <f t="shared" si="8"/>
        <v>29404.142857142859</v>
      </c>
      <c r="H50">
        <f t="shared" si="9"/>
        <v>11.221089186367589</v>
      </c>
      <c r="I50" s="10">
        <f t="shared" si="13"/>
        <v>1839</v>
      </c>
      <c r="J50" s="2">
        <f t="shared" si="10"/>
        <v>2630.2857142857142</v>
      </c>
      <c r="K50" s="2">
        <f t="shared" si="11"/>
        <v>8.8136102706484754E-3</v>
      </c>
      <c r="L50" s="20">
        <f t="shared" si="14"/>
        <v>0.35644543444158849</v>
      </c>
      <c r="M50" s="2">
        <f t="shared" si="12"/>
        <v>7.8840295732467115E-4</v>
      </c>
    </row>
    <row r="51" spans="1:13" outlineLevel="1" x14ac:dyDescent="0.35">
      <c r="A51" s="1">
        <v>43940</v>
      </c>
      <c r="B51">
        <v>764053</v>
      </c>
      <c r="C51">
        <v>40532</v>
      </c>
      <c r="D51">
        <v>71001</v>
      </c>
      <c r="E51">
        <v>652520</v>
      </c>
      <c r="F51">
        <f t="shared" si="3"/>
        <v>26132</v>
      </c>
      <c r="G51" s="12">
        <f t="shared" si="8"/>
        <v>29115.285714285714</v>
      </c>
      <c r="H51">
        <f t="shared" si="9"/>
        <v>11.110856700494192</v>
      </c>
      <c r="I51" s="10">
        <f t="shared" si="13"/>
        <v>1558</v>
      </c>
      <c r="J51" s="2">
        <f t="shared" si="10"/>
        <v>2633</v>
      </c>
      <c r="K51" s="2">
        <f t="shared" si="11"/>
        <v>8.7270281079442347E-3</v>
      </c>
      <c r="L51" s="20">
        <f t="shared" si="14"/>
        <v>0.34460960168993515</v>
      </c>
      <c r="M51" s="2">
        <f t="shared" si="12"/>
        <v>7.8921653847767838E-4</v>
      </c>
    </row>
    <row r="52" spans="1:13" outlineLevel="1" x14ac:dyDescent="0.35">
      <c r="A52" s="1">
        <v>43941</v>
      </c>
      <c r="B52">
        <v>792735</v>
      </c>
      <c r="C52">
        <v>42507</v>
      </c>
      <c r="D52">
        <v>71951</v>
      </c>
      <c r="E52">
        <v>678277</v>
      </c>
      <c r="F52">
        <f t="shared" si="3"/>
        <v>28682</v>
      </c>
      <c r="G52" s="12">
        <f t="shared" si="8"/>
        <v>29479.714285714286</v>
      </c>
      <c r="H52">
        <f t="shared" si="9"/>
        <v>11.249928447013993</v>
      </c>
      <c r="I52" s="10">
        <f t="shared" si="13"/>
        <v>1975</v>
      </c>
      <c r="J52" s="2">
        <f t="shared" si="10"/>
        <v>2699.5714285714284</v>
      </c>
      <c r="K52" s="2">
        <f t="shared" si="11"/>
        <v>8.8362620827506233E-3</v>
      </c>
      <c r="L52" s="20">
        <f t="shared" si="14"/>
        <v>0.34053894789197253</v>
      </c>
      <c r="M52" s="2">
        <f t="shared" si="12"/>
        <v>8.091706867566972E-4</v>
      </c>
    </row>
    <row r="53" spans="1:13" outlineLevel="1" x14ac:dyDescent="0.35">
      <c r="A53" s="1">
        <v>43942</v>
      </c>
      <c r="B53">
        <v>811478</v>
      </c>
      <c r="C53">
        <v>44752</v>
      </c>
      <c r="D53">
        <v>82620</v>
      </c>
      <c r="E53">
        <v>684106</v>
      </c>
      <c r="F53">
        <f t="shared" si="3"/>
        <v>18743</v>
      </c>
      <c r="G53" s="12">
        <f t="shared" si="8"/>
        <v>28451.142857142859</v>
      </c>
      <c r="H53">
        <f t="shared" si="9"/>
        <v>10.857409209482611</v>
      </c>
      <c r="I53" s="10">
        <f t="shared" si="13"/>
        <v>2245</v>
      </c>
      <c r="J53" s="2">
        <f t="shared" si="10"/>
        <v>2680.4285714285716</v>
      </c>
      <c r="K53" s="2">
        <f t="shared" si="11"/>
        <v>8.527957645821576E-3</v>
      </c>
      <c r="L53" s="20">
        <f t="shared" si="14"/>
        <v>0.33031438577861283</v>
      </c>
      <c r="M53" s="2">
        <f t="shared" si="12"/>
        <v>8.0343279862496225E-4</v>
      </c>
    </row>
    <row r="54" spans="1:13" outlineLevel="1" x14ac:dyDescent="0.35">
      <c r="A54" s="1">
        <v>43943</v>
      </c>
      <c r="B54">
        <v>837719</v>
      </c>
      <c r="C54">
        <v>46771</v>
      </c>
      <c r="D54">
        <v>83462</v>
      </c>
      <c r="E54">
        <v>707486</v>
      </c>
      <c r="F54">
        <f t="shared" si="3"/>
        <v>26241</v>
      </c>
      <c r="G54" s="12">
        <f t="shared" si="8"/>
        <v>27670.571428571428</v>
      </c>
      <c r="H54">
        <f t="shared" si="9"/>
        <v>10.559530721444906</v>
      </c>
      <c r="I54" s="10">
        <f t="shared" si="13"/>
        <v>2019</v>
      </c>
      <c r="J54" s="2">
        <f t="shared" si="10"/>
        <v>2607.7142857142858</v>
      </c>
      <c r="K54" s="2">
        <f t="shared" si="11"/>
        <v>8.2939888342409753E-3</v>
      </c>
      <c r="L54" s="20">
        <f t="shared" si="14"/>
        <v>0.31128747058551681</v>
      </c>
      <c r="M54" s="2">
        <f t="shared" si="12"/>
        <v>7.8163738773650595E-4</v>
      </c>
    </row>
    <row r="55" spans="1:13" outlineLevel="1" x14ac:dyDescent="0.35">
      <c r="A55" s="1">
        <v>43944</v>
      </c>
      <c r="B55">
        <v>870745</v>
      </c>
      <c r="C55">
        <v>49221</v>
      </c>
      <c r="D55">
        <v>85006</v>
      </c>
      <c r="E55">
        <v>736518</v>
      </c>
      <c r="F55">
        <f t="shared" si="3"/>
        <v>33026</v>
      </c>
      <c r="G55" s="12">
        <f t="shared" si="8"/>
        <v>27669.857142857141</v>
      </c>
      <c r="H55">
        <f t="shared" si="9"/>
        <v>10.559258138641065</v>
      </c>
      <c r="I55" s="10">
        <f t="shared" si="13"/>
        <v>2450</v>
      </c>
      <c r="J55" s="2">
        <f t="shared" si="10"/>
        <v>2091.5714285714284</v>
      </c>
      <c r="K55" s="2">
        <f t="shared" si="11"/>
        <v>8.2937747339375516E-3</v>
      </c>
      <c r="L55" s="20">
        <f t="shared" si="14"/>
        <v>0.24020481640106212</v>
      </c>
      <c r="M55" s="2">
        <f t="shared" si="12"/>
        <v>6.2692850848308215E-4</v>
      </c>
    </row>
    <row r="56" spans="1:13" outlineLevel="1" x14ac:dyDescent="0.35">
      <c r="A56" s="1">
        <v>43945</v>
      </c>
      <c r="B56">
        <v>912010</v>
      </c>
      <c r="C56">
        <v>51453</v>
      </c>
      <c r="D56">
        <v>92266</v>
      </c>
      <c r="E56">
        <v>768291</v>
      </c>
      <c r="F56">
        <f t="shared" si="3"/>
        <v>41265</v>
      </c>
      <c r="G56" s="12">
        <f t="shared" si="8"/>
        <v>28972.714285714286</v>
      </c>
      <c r="H56">
        <f t="shared" si="9"/>
        <v>11.056449172847481</v>
      </c>
      <c r="I56" s="10">
        <f t="shared" si="13"/>
        <v>2232</v>
      </c>
      <c r="J56" s="2">
        <f t="shared" si="10"/>
        <v>2045.4285714285713</v>
      </c>
      <c r="K56" s="2">
        <f t="shared" si="11"/>
        <v>8.6842936873810141E-3</v>
      </c>
      <c r="L56" s="20">
        <f t="shared" si="14"/>
        <v>0.22427698944403804</v>
      </c>
      <c r="M56" s="2">
        <f t="shared" si="12"/>
        <v>6.1309762888195958E-4</v>
      </c>
    </row>
    <row r="57" spans="1:13" outlineLevel="1" x14ac:dyDescent="0.35">
      <c r="A57" s="1">
        <v>43946</v>
      </c>
      <c r="B57">
        <v>950641</v>
      </c>
      <c r="C57">
        <v>53654</v>
      </c>
      <c r="D57">
        <v>116015</v>
      </c>
      <c r="E57">
        <v>780972</v>
      </c>
      <c r="F57">
        <f t="shared" si="3"/>
        <v>38631</v>
      </c>
      <c r="G57" s="12">
        <f t="shared" si="8"/>
        <v>30388.571428571428</v>
      </c>
      <c r="H57">
        <f t="shared" si="9"/>
        <v>11.59676280662158</v>
      </c>
      <c r="I57" s="10">
        <f t="shared" si="13"/>
        <v>2201</v>
      </c>
      <c r="J57" s="2">
        <f t="shared" si="10"/>
        <v>2097.1428571428573</v>
      </c>
      <c r="K57" s="2">
        <f t="shared" si="11"/>
        <v>9.108683308825985E-3</v>
      </c>
      <c r="L57" s="20">
        <f t="shared" si="14"/>
        <v>0.22060303070695009</v>
      </c>
      <c r="M57" s="2">
        <f t="shared" si="12"/>
        <v>6.2859849084978125E-4</v>
      </c>
    </row>
    <row r="58" spans="1:13" outlineLevel="1" x14ac:dyDescent="0.35">
      <c r="A58" s="1">
        <v>43947</v>
      </c>
      <c r="B58">
        <v>987029</v>
      </c>
      <c r="C58">
        <v>55411</v>
      </c>
      <c r="D58">
        <v>118777</v>
      </c>
      <c r="E58">
        <v>812841</v>
      </c>
      <c r="F58">
        <f t="shared" si="3"/>
        <v>36388</v>
      </c>
      <c r="G58" s="12">
        <f t="shared" si="8"/>
        <v>31853.714285714286</v>
      </c>
      <c r="H58">
        <f t="shared" si="9"/>
        <v>12.155884653860726</v>
      </c>
      <c r="I58" s="10">
        <f t="shared" si="13"/>
        <v>1757</v>
      </c>
      <c r="J58" s="2">
        <f t="shared" si="10"/>
        <v>2125.5714285714284</v>
      </c>
      <c r="K58" s="2">
        <f t="shared" si="11"/>
        <v>9.5478458512071405E-3</v>
      </c>
      <c r="L58" s="20">
        <f t="shared" si="14"/>
        <v>0.21535045359066737</v>
      </c>
      <c r="M58" s="2">
        <f t="shared" si="12"/>
        <v>6.3711968292601458E-4</v>
      </c>
    </row>
    <row r="59" spans="1:13" outlineLevel="1" x14ac:dyDescent="0.35">
      <c r="A59" s="1">
        <v>43948</v>
      </c>
      <c r="B59">
        <v>1002963</v>
      </c>
      <c r="C59">
        <v>56387</v>
      </c>
      <c r="D59">
        <v>137465</v>
      </c>
      <c r="E59">
        <v>809111</v>
      </c>
      <c r="F59">
        <f t="shared" si="3"/>
        <v>15934</v>
      </c>
      <c r="G59" s="12">
        <f t="shared" si="8"/>
        <v>30032.571428571428</v>
      </c>
      <c r="H59">
        <f t="shared" si="9"/>
        <v>11.460907537187108</v>
      </c>
      <c r="I59" s="10">
        <f t="shared" si="13"/>
        <v>976</v>
      </c>
      <c r="J59" s="2">
        <f t="shared" si="10"/>
        <v>1982.8571428571429</v>
      </c>
      <c r="K59" s="2">
        <f t="shared" si="11"/>
        <v>9.001975717599987E-3</v>
      </c>
      <c r="L59" s="20">
        <f t="shared" si="14"/>
        <v>0.19769992939491718</v>
      </c>
      <c r="M59" s="2">
        <f t="shared" si="12"/>
        <v>5.943424423021092E-4</v>
      </c>
    </row>
    <row r="60" spans="1:13" outlineLevel="1" x14ac:dyDescent="0.35">
      <c r="A60" s="1">
        <v>43949</v>
      </c>
      <c r="B60">
        <v>1035396</v>
      </c>
      <c r="C60">
        <v>59246</v>
      </c>
      <c r="D60">
        <v>141951</v>
      </c>
      <c r="E60">
        <v>834199</v>
      </c>
      <c r="F60">
        <f t="shared" si="3"/>
        <v>32433</v>
      </c>
      <c r="G60" s="12">
        <f t="shared" si="8"/>
        <v>31988.285714285714</v>
      </c>
      <c r="H60">
        <f t="shared" si="9"/>
        <v>12.207239254104415</v>
      </c>
      <c r="I60" s="10">
        <f t="shared" si="13"/>
        <v>2859</v>
      </c>
      <c r="J60" s="2">
        <f t="shared" si="10"/>
        <v>2070.5714285714284</v>
      </c>
      <c r="K60" s="2">
        <f t="shared" si="11"/>
        <v>9.5881823483720246E-3</v>
      </c>
      <c r="L60" s="20">
        <f t="shared" si="14"/>
        <v>0.19997869690161335</v>
      </c>
      <c r="M60" s="2">
        <f t="shared" si="12"/>
        <v>6.206339595624475E-4</v>
      </c>
    </row>
    <row r="61" spans="1:13" outlineLevel="1" x14ac:dyDescent="0.35">
      <c r="A61" s="1">
        <v>43950</v>
      </c>
      <c r="B61">
        <v>1063351</v>
      </c>
      <c r="C61">
        <v>61618</v>
      </c>
      <c r="D61">
        <v>147114</v>
      </c>
      <c r="E61">
        <v>854619</v>
      </c>
      <c r="F61">
        <f t="shared" si="3"/>
        <v>27955</v>
      </c>
      <c r="G61" s="12">
        <f t="shared" si="8"/>
        <v>32233.142857142859</v>
      </c>
      <c r="H61">
        <f t="shared" si="9"/>
        <v>12.300680639261191</v>
      </c>
      <c r="I61" s="10">
        <f t="shared" si="13"/>
        <v>2372</v>
      </c>
      <c r="J61" s="2">
        <f t="shared" si="10"/>
        <v>2121</v>
      </c>
      <c r="K61" s="2">
        <f t="shared" si="11"/>
        <v>9.6615759323854123E-3</v>
      </c>
      <c r="L61" s="20">
        <f t="shared" si="14"/>
        <v>0.19946377066462531</v>
      </c>
      <c r="M61" s="2">
        <f t="shared" si="12"/>
        <v>6.3574944098410775E-4</v>
      </c>
    </row>
    <row r="62" spans="1:13" outlineLevel="1" x14ac:dyDescent="0.35">
      <c r="A62" s="1">
        <v>43951</v>
      </c>
      <c r="B62">
        <v>1085501</v>
      </c>
      <c r="C62">
        <v>63287</v>
      </c>
      <c r="D62">
        <v>150768</v>
      </c>
      <c r="E62">
        <v>871446</v>
      </c>
      <c r="F62">
        <f t="shared" si="3"/>
        <v>22150</v>
      </c>
      <c r="G62" s="12">
        <f t="shared" si="8"/>
        <v>30679.428571428572</v>
      </c>
      <c r="H62">
        <f t="shared" si="9"/>
        <v>11.707758524345733</v>
      </c>
      <c r="I62" s="10">
        <f t="shared" si="13"/>
        <v>1669</v>
      </c>
      <c r="J62" s="2">
        <f t="shared" si="10"/>
        <v>2009.4285714285713</v>
      </c>
      <c r="K62" s="2">
        <f t="shared" si="11"/>
        <v>9.1958649523798102E-3</v>
      </c>
      <c r="L62" s="20">
        <f t="shared" si="14"/>
        <v>0.18511531278447199</v>
      </c>
      <c r="M62" s="2">
        <f t="shared" si="12"/>
        <v>6.0230697358944294E-4</v>
      </c>
    </row>
    <row r="63" spans="1:13" outlineLevel="1" x14ac:dyDescent="0.35">
      <c r="A63" s="1">
        <v>43952</v>
      </c>
      <c r="B63">
        <v>1119253</v>
      </c>
      <c r="C63">
        <v>65138</v>
      </c>
      <c r="D63">
        <v>158287</v>
      </c>
      <c r="E63">
        <v>895828</v>
      </c>
      <c r="F63">
        <f t="shared" si="3"/>
        <v>33752</v>
      </c>
      <c r="G63" s="12">
        <f t="shared" si="8"/>
        <v>29606.142857142859</v>
      </c>
      <c r="H63">
        <f t="shared" si="9"/>
        <v>11.298175603293892</v>
      </c>
      <c r="I63" s="10">
        <f t="shared" si="13"/>
        <v>1851</v>
      </c>
      <c r="J63" s="2">
        <f t="shared" si="10"/>
        <v>1955</v>
      </c>
      <c r="K63" s="2">
        <f t="shared" si="11"/>
        <v>8.8741578364564862E-3</v>
      </c>
      <c r="L63" s="20">
        <f t="shared" si="14"/>
        <v>0.17467007012712943</v>
      </c>
      <c r="M63" s="2">
        <f t="shared" si="12"/>
        <v>5.8599253046861415E-4</v>
      </c>
    </row>
    <row r="64" spans="1:13" outlineLevel="1" x14ac:dyDescent="0.35">
      <c r="A64" s="1">
        <v>43953</v>
      </c>
      <c r="B64">
        <v>1159430</v>
      </c>
      <c r="C64">
        <v>67391</v>
      </c>
      <c r="D64">
        <v>160668</v>
      </c>
      <c r="E64">
        <v>931371</v>
      </c>
      <c r="F64">
        <f t="shared" si="3"/>
        <v>40177</v>
      </c>
      <c r="G64" s="12">
        <f t="shared" si="8"/>
        <v>29827</v>
      </c>
      <c r="H64">
        <f t="shared" si="9"/>
        <v>11.382458206241601</v>
      </c>
      <c r="I64" s="10">
        <f t="shared" si="13"/>
        <v>2253</v>
      </c>
      <c r="J64" s="2">
        <f t="shared" si="10"/>
        <v>1962.4285714285713</v>
      </c>
      <c r="K64" s="2">
        <f t="shared" si="11"/>
        <v>8.9403576502748612E-3</v>
      </c>
      <c r="L64" s="20">
        <f t="shared" si="14"/>
        <v>0.16925804674957276</v>
      </c>
      <c r="M64" s="2">
        <f t="shared" si="12"/>
        <v>5.8821917362421284E-4</v>
      </c>
    </row>
    <row r="65" spans="1:13" outlineLevel="1" x14ac:dyDescent="0.35">
      <c r="A65" s="1">
        <v>43954</v>
      </c>
      <c r="B65">
        <v>1182615</v>
      </c>
      <c r="C65">
        <v>68247</v>
      </c>
      <c r="D65">
        <v>178235</v>
      </c>
      <c r="E65">
        <v>936133</v>
      </c>
      <c r="F65">
        <f t="shared" si="3"/>
        <v>23185</v>
      </c>
      <c r="G65" s="12">
        <f t="shared" si="8"/>
        <v>27940.857142857141</v>
      </c>
      <c r="H65">
        <f t="shared" si="9"/>
        <v>10.66267605441843</v>
      </c>
      <c r="I65" s="10">
        <f t="shared" si="13"/>
        <v>856</v>
      </c>
      <c r="J65" s="2">
        <f t="shared" si="10"/>
        <v>1833.7142857142858</v>
      </c>
      <c r="K65" s="2">
        <f t="shared" si="11"/>
        <v>8.3750043890562197E-3</v>
      </c>
      <c r="L65" s="20">
        <f t="shared" si="14"/>
        <v>0.15505589610433537</v>
      </c>
      <c r="M65" s="2">
        <f t="shared" si="12"/>
        <v>5.496382989473973E-4</v>
      </c>
    </row>
    <row r="66" spans="1:13" outlineLevel="1" x14ac:dyDescent="0.35">
      <c r="A66" s="1">
        <v>43955</v>
      </c>
      <c r="B66">
        <v>1211838</v>
      </c>
      <c r="C66">
        <v>69709</v>
      </c>
      <c r="D66">
        <v>187036</v>
      </c>
      <c r="E66">
        <v>955093</v>
      </c>
      <c r="F66">
        <f t="shared" si="3"/>
        <v>29223</v>
      </c>
      <c r="G66" s="12">
        <f t="shared" si="8"/>
        <v>29839.285714285714</v>
      </c>
      <c r="H66">
        <f t="shared" si="9"/>
        <v>11.387146630467671</v>
      </c>
      <c r="I66" s="10">
        <f t="shared" si="13"/>
        <v>1462</v>
      </c>
      <c r="J66" s="2">
        <f t="shared" si="10"/>
        <v>1903.1428571428571</v>
      </c>
      <c r="K66" s="2">
        <f t="shared" si="11"/>
        <v>8.9440401754937362E-3</v>
      </c>
      <c r="L66" s="20">
        <f t="shared" si="14"/>
        <v>0.15704597950739763</v>
      </c>
      <c r="M66" s="2">
        <f t="shared" si="12"/>
        <v>5.7044884844010798E-4</v>
      </c>
    </row>
    <row r="67" spans="1:13" outlineLevel="1" x14ac:dyDescent="0.35">
      <c r="A67" s="1">
        <v>43956</v>
      </c>
      <c r="B67">
        <v>1236992</v>
      </c>
      <c r="C67">
        <v>72241</v>
      </c>
      <c r="D67">
        <v>199691</v>
      </c>
      <c r="E67">
        <v>965060</v>
      </c>
      <c r="F67">
        <f t="shared" si="3"/>
        <v>25154</v>
      </c>
      <c r="G67" s="12">
        <f t="shared" si="8"/>
        <v>28799.428571428572</v>
      </c>
      <c r="H67">
        <f t="shared" si="9"/>
        <v>10.990320584635597</v>
      </c>
      <c r="I67" s="10">
        <f t="shared" si="13"/>
        <v>2532</v>
      </c>
      <c r="J67" s="2">
        <f t="shared" si="10"/>
        <v>1856.4285714285713</v>
      </c>
      <c r="K67" s="2">
        <f t="shared" si="11"/>
        <v>8.632352953770607E-3</v>
      </c>
      <c r="L67" s="20">
        <f t="shared" si="14"/>
        <v>0.15007603698557237</v>
      </c>
      <c r="M67" s="2">
        <f t="shared" si="12"/>
        <v>5.5644668859624702E-4</v>
      </c>
    </row>
    <row r="68" spans="1:13" outlineLevel="1" x14ac:dyDescent="0.35">
      <c r="A68" s="1">
        <v>43957</v>
      </c>
      <c r="B68">
        <v>1252430</v>
      </c>
      <c r="C68">
        <v>73791</v>
      </c>
      <c r="D68">
        <v>205205</v>
      </c>
      <c r="E68">
        <v>973434</v>
      </c>
      <c r="F68">
        <f t="shared" si="3"/>
        <v>15438</v>
      </c>
      <c r="G68" s="12">
        <f t="shared" si="8"/>
        <v>27011.285714285714</v>
      </c>
      <c r="H68">
        <f t="shared" si="9"/>
        <v>10.307936793499445</v>
      </c>
      <c r="I68" s="10">
        <f t="shared" si="13"/>
        <v>1550</v>
      </c>
      <c r="J68" s="2">
        <f t="shared" si="10"/>
        <v>1739</v>
      </c>
      <c r="K68" s="2">
        <f t="shared" si="11"/>
        <v>8.0963742541815924E-3</v>
      </c>
      <c r="L68" s="20">
        <f t="shared" si="14"/>
        <v>0.13885007545331876</v>
      </c>
      <c r="M68" s="2">
        <f t="shared" si="12"/>
        <v>5.2124859871351408E-4</v>
      </c>
    </row>
    <row r="69" spans="1:13" outlineLevel="1" x14ac:dyDescent="0.35">
      <c r="A69" s="1">
        <v>43958</v>
      </c>
      <c r="B69">
        <v>1292212</v>
      </c>
      <c r="C69">
        <v>76908</v>
      </c>
      <c r="D69">
        <v>216863</v>
      </c>
      <c r="E69">
        <v>998441</v>
      </c>
      <c r="F69">
        <f t="shared" ref="F69:F132" si="15">B69-B68</f>
        <v>39782</v>
      </c>
      <c r="G69" s="12">
        <f t="shared" si="8"/>
        <v>29530.142857142859</v>
      </c>
      <c r="H69">
        <f t="shared" si="9"/>
        <v>11.269172792965183</v>
      </c>
      <c r="I69" s="10">
        <f t="shared" si="13"/>
        <v>3117</v>
      </c>
      <c r="J69" s="2">
        <f t="shared" si="10"/>
        <v>1945.8571428571429</v>
      </c>
      <c r="K69" s="2">
        <f t="shared" si="11"/>
        <v>8.8513775641722841E-3</v>
      </c>
      <c r="L69" s="20">
        <f t="shared" si="14"/>
        <v>0.15058342925596904</v>
      </c>
      <c r="M69" s="2">
        <f t="shared" si="12"/>
        <v>5.8325204658480039E-4</v>
      </c>
    </row>
    <row r="70" spans="1:13" outlineLevel="1" x14ac:dyDescent="0.35">
      <c r="A70" s="1">
        <v>43959</v>
      </c>
      <c r="B70">
        <v>1312683</v>
      </c>
      <c r="C70">
        <v>78098</v>
      </c>
      <c r="D70">
        <v>220997</v>
      </c>
      <c r="E70">
        <v>1013588</v>
      </c>
      <c r="F70">
        <f t="shared" si="15"/>
        <v>20471</v>
      </c>
      <c r="G70" s="12">
        <f t="shared" si="8"/>
        <v>27632.857142857141</v>
      </c>
      <c r="H70">
        <f t="shared" si="9"/>
        <v>10.545138349402089</v>
      </c>
      <c r="I70" s="10">
        <f t="shared" si="13"/>
        <v>1190</v>
      </c>
      <c r="J70" s="2">
        <f t="shared" si="10"/>
        <v>1851.4285714285713</v>
      </c>
      <c r="K70" s="2">
        <f t="shared" si="11"/>
        <v>8.2826843382202437E-3</v>
      </c>
      <c r="L70" s="20">
        <f t="shared" si="14"/>
        <v>0.1410415592666753</v>
      </c>
      <c r="M70" s="2">
        <f t="shared" si="12"/>
        <v>5.5494798647228642E-4</v>
      </c>
    </row>
    <row r="71" spans="1:13" outlineLevel="1" x14ac:dyDescent="0.35">
      <c r="A71" s="1">
        <v>43960</v>
      </c>
      <c r="B71">
        <v>1347125</v>
      </c>
      <c r="C71">
        <v>80036</v>
      </c>
      <c r="D71">
        <v>237205</v>
      </c>
      <c r="E71">
        <v>1029884</v>
      </c>
      <c r="F71">
        <f t="shared" si="15"/>
        <v>34442</v>
      </c>
      <c r="G71" s="12">
        <f t="shared" si="8"/>
        <v>26813.571428571428</v>
      </c>
      <c r="H71">
        <f t="shared" si="9"/>
        <v>10.23248587339619</v>
      </c>
      <c r="I71" s="10">
        <f t="shared" si="13"/>
        <v>1938</v>
      </c>
      <c r="J71" s="2">
        <f t="shared" si="10"/>
        <v>1806.4285714285713</v>
      </c>
      <c r="K71" s="2">
        <f t="shared" si="11"/>
        <v>8.03711129019412E-3</v>
      </c>
      <c r="L71" s="20">
        <f t="shared" si="14"/>
        <v>0.13409509670064554</v>
      </c>
      <c r="M71" s="2">
        <f t="shared" si="12"/>
        <v>5.4145966735664054E-4</v>
      </c>
    </row>
    <row r="72" spans="1:13" outlineLevel="1" x14ac:dyDescent="0.35">
      <c r="A72" s="1">
        <v>43961</v>
      </c>
      <c r="B72">
        <v>1363126</v>
      </c>
      <c r="C72">
        <v>80546</v>
      </c>
      <c r="D72">
        <v>240616</v>
      </c>
      <c r="E72">
        <v>1041964</v>
      </c>
      <c r="F72">
        <f t="shared" si="15"/>
        <v>16001</v>
      </c>
      <c r="G72" s="12">
        <f t="shared" si="8"/>
        <v>25787.285714285714</v>
      </c>
      <c r="H72">
        <f t="shared" si="9"/>
        <v>9.8408389008371007</v>
      </c>
      <c r="I72" s="10">
        <f t="shared" si="13"/>
        <v>510</v>
      </c>
      <c r="J72" s="2">
        <f t="shared" si="10"/>
        <v>1757</v>
      </c>
      <c r="K72" s="2">
        <f t="shared" si="11"/>
        <v>7.7294919742360258E-3</v>
      </c>
      <c r="L72" s="20">
        <f t="shared" si="14"/>
        <v>0.12889490773413462</v>
      </c>
      <c r="M72" s="2">
        <f t="shared" si="12"/>
        <v>5.2664392635977245E-4</v>
      </c>
    </row>
    <row r="73" spans="1:13" outlineLevel="1" x14ac:dyDescent="0.35">
      <c r="A73" s="1">
        <v>43962</v>
      </c>
      <c r="B73">
        <v>1385329</v>
      </c>
      <c r="C73">
        <v>81766</v>
      </c>
      <c r="D73">
        <v>260638</v>
      </c>
      <c r="E73">
        <v>1042925</v>
      </c>
      <c r="F73">
        <f t="shared" si="15"/>
        <v>22203</v>
      </c>
      <c r="G73" s="12">
        <f t="shared" si="8"/>
        <v>24784.428571428572</v>
      </c>
      <c r="H73">
        <f t="shared" si="9"/>
        <v>9.4581326442440048</v>
      </c>
      <c r="I73" s="10">
        <f t="shared" si="13"/>
        <v>1220</v>
      </c>
      <c r="J73" s="2">
        <f t="shared" si="10"/>
        <v>1722.4285714285713</v>
      </c>
      <c r="K73" s="2">
        <f t="shared" si="11"/>
        <v>7.4288951482302046E-3</v>
      </c>
      <c r="L73" s="20">
        <f t="shared" si="14"/>
        <v>0.12433353892314181</v>
      </c>
      <c r="M73" s="2">
        <f t="shared" si="12"/>
        <v>5.1628147167410163E-4</v>
      </c>
    </row>
    <row r="74" spans="1:13" outlineLevel="1" x14ac:dyDescent="0.35">
      <c r="A74" s="1">
        <v>43963</v>
      </c>
      <c r="B74">
        <v>1402275</v>
      </c>
      <c r="C74">
        <v>83121</v>
      </c>
      <c r="D74">
        <v>276175</v>
      </c>
      <c r="E74">
        <v>1042979</v>
      </c>
      <c r="F74">
        <f t="shared" si="15"/>
        <v>16946</v>
      </c>
      <c r="G74" s="12">
        <f t="shared" si="8"/>
        <v>23611.857142857141</v>
      </c>
      <c r="H74">
        <f t="shared" si="9"/>
        <v>9.0106607134582308</v>
      </c>
      <c r="I74" s="10">
        <f t="shared" si="13"/>
        <v>1355</v>
      </c>
      <c r="J74" s="2">
        <f t="shared" si="10"/>
        <v>1554.2857142857142</v>
      </c>
      <c r="K74" s="2">
        <f t="shared" si="11"/>
        <v>7.0774280901310885E-3</v>
      </c>
      <c r="L74" s="20">
        <f t="shared" si="14"/>
        <v>0.11084029268764788</v>
      </c>
      <c r="M74" s="2">
        <f t="shared" si="12"/>
        <v>4.6588226024833919E-4</v>
      </c>
    </row>
    <row r="75" spans="1:13" outlineLevel="1" x14ac:dyDescent="0.35">
      <c r="A75" s="1">
        <v>43964</v>
      </c>
      <c r="B75">
        <v>1422217</v>
      </c>
      <c r="C75">
        <v>84554</v>
      </c>
      <c r="D75">
        <v>306298</v>
      </c>
      <c r="E75">
        <v>1031365</v>
      </c>
      <c r="F75">
        <f t="shared" si="15"/>
        <v>19942</v>
      </c>
      <c r="G75" s="12">
        <f t="shared" ref="G75:G138" si="16">AVERAGE(F69:F75)</f>
        <v>24255.285714285714</v>
      </c>
      <c r="H75">
        <f t="shared" ref="H75:H138" si="17">G75/($G$1/100)</f>
        <v>9.2562033031584168</v>
      </c>
      <c r="I75" s="10">
        <f t="shared" si="13"/>
        <v>1433</v>
      </c>
      <c r="J75" s="2">
        <f t="shared" ref="J75:J138" si="18">AVERAGE(I69:I75)</f>
        <v>1537.5714285714287</v>
      </c>
      <c r="K75" s="2">
        <f t="shared" si="11"/>
        <v>7.2702896434544825E-3</v>
      </c>
      <c r="L75" s="20">
        <f t="shared" si="14"/>
        <v>0.1081108880410956</v>
      </c>
      <c r="M75" s="2">
        <f t="shared" si="12"/>
        <v>4.6087231314824223E-4</v>
      </c>
    </row>
    <row r="76" spans="1:13" outlineLevel="1" x14ac:dyDescent="0.35">
      <c r="A76" s="1">
        <v>43965</v>
      </c>
      <c r="B76">
        <v>1448533</v>
      </c>
      <c r="C76">
        <v>86469</v>
      </c>
      <c r="D76">
        <v>312535</v>
      </c>
      <c r="E76">
        <v>1049529</v>
      </c>
      <c r="F76">
        <f t="shared" si="15"/>
        <v>26316</v>
      </c>
      <c r="G76" s="12">
        <f t="shared" si="16"/>
        <v>22331.571428571428</v>
      </c>
      <c r="H76">
        <f t="shared" si="17"/>
        <v>8.5220832958531965</v>
      </c>
      <c r="I76" s="10">
        <f t="shared" si="13"/>
        <v>1915</v>
      </c>
      <c r="J76" s="2">
        <f t="shared" si="18"/>
        <v>1365.8571428571429</v>
      </c>
      <c r="K76" s="2">
        <f t="shared" si="11"/>
        <v>6.6936747062757932E-3</v>
      </c>
      <c r="L76" s="20">
        <f t="shared" si="14"/>
        <v>9.42924422748493E-2</v>
      </c>
      <c r="M76" s="2">
        <f t="shared" si="12"/>
        <v>4.0940260020536502E-4</v>
      </c>
    </row>
    <row r="77" spans="1:13" outlineLevel="1" x14ac:dyDescent="0.35">
      <c r="A77" s="1">
        <v>43966</v>
      </c>
      <c r="B77">
        <v>1474939</v>
      </c>
      <c r="C77">
        <v>87976</v>
      </c>
      <c r="D77">
        <v>317739</v>
      </c>
      <c r="E77">
        <v>1069224</v>
      </c>
      <c r="F77">
        <f t="shared" si="15"/>
        <v>26406</v>
      </c>
      <c r="G77" s="12">
        <f t="shared" si="16"/>
        <v>23179.428571428572</v>
      </c>
      <c r="H77">
        <f t="shared" si="17"/>
        <v>8.8456390840127455</v>
      </c>
      <c r="I77" s="10">
        <f t="shared" si="13"/>
        <v>1507</v>
      </c>
      <c r="J77" s="2">
        <f t="shared" si="18"/>
        <v>1411.1428571428571</v>
      </c>
      <c r="K77" s="2">
        <f t="shared" si="11"/>
        <v>6.9478117664388359E-3</v>
      </c>
      <c r="L77" s="20">
        <f t="shared" si="14"/>
        <v>9.567465889388356E-2</v>
      </c>
      <c r="M77" s="2">
        <f t="shared" si="12"/>
        <v>4.2297655944238005E-4</v>
      </c>
    </row>
    <row r="78" spans="1:13" outlineLevel="1" x14ac:dyDescent="0.35">
      <c r="A78" s="1">
        <v>43967</v>
      </c>
      <c r="B78">
        <v>1500477</v>
      </c>
      <c r="C78">
        <v>89270</v>
      </c>
      <c r="D78">
        <v>336964</v>
      </c>
      <c r="E78">
        <v>1074243</v>
      </c>
      <c r="F78">
        <f t="shared" si="15"/>
        <v>25538</v>
      </c>
      <c r="G78" s="12">
        <f t="shared" si="16"/>
        <v>21907.428571428572</v>
      </c>
      <c r="H78">
        <f t="shared" si="17"/>
        <v>8.3602236269322709</v>
      </c>
      <c r="I78" s="10">
        <f t="shared" si="13"/>
        <v>1294</v>
      </c>
      <c r="J78" s="2">
        <f t="shared" si="18"/>
        <v>1319.1428571428571</v>
      </c>
      <c r="K78" s="2">
        <f t="shared" si="11"/>
        <v>6.5665419461032465E-3</v>
      </c>
      <c r="L78" s="20">
        <f t="shared" si="14"/>
        <v>8.7914900204592084E-2</v>
      </c>
      <c r="M78" s="2">
        <f t="shared" si="12"/>
        <v>3.9540044036150406E-4</v>
      </c>
    </row>
    <row r="79" spans="1:13" outlineLevel="1" x14ac:dyDescent="0.35">
      <c r="A79" s="1">
        <v>43968</v>
      </c>
      <c r="B79">
        <v>1522149</v>
      </c>
      <c r="C79">
        <v>90789</v>
      </c>
      <c r="D79">
        <v>342658</v>
      </c>
      <c r="E79">
        <v>1088702</v>
      </c>
      <c r="F79">
        <f t="shared" si="15"/>
        <v>21672</v>
      </c>
      <c r="G79" s="12">
        <f t="shared" si="16"/>
        <v>22717.571428571428</v>
      </c>
      <c r="H79">
        <f t="shared" si="17"/>
        <v>8.6693870430490012</v>
      </c>
      <c r="I79" s="10">
        <f t="shared" si="13"/>
        <v>1519</v>
      </c>
      <c r="J79" s="2">
        <f t="shared" si="18"/>
        <v>1463.2857142857142</v>
      </c>
      <c r="K79" s="2">
        <f t="shared" si="11"/>
        <v>6.8093745102455559E-3</v>
      </c>
      <c r="L79" s="20">
        <f t="shared" si="14"/>
        <v>9.6132882804884037E-2</v>
      </c>
      <c r="M79" s="2">
        <f t="shared" si="12"/>
        <v>4.3860588159225537E-4</v>
      </c>
    </row>
    <row r="80" spans="1:13" outlineLevel="1" x14ac:dyDescent="0.35">
      <c r="A80" s="1">
        <v>43969</v>
      </c>
      <c r="B80">
        <v>1549895</v>
      </c>
      <c r="C80">
        <v>91973</v>
      </c>
      <c r="D80">
        <v>355496</v>
      </c>
      <c r="E80">
        <v>1102426</v>
      </c>
      <c r="F80">
        <f t="shared" si="15"/>
        <v>27746</v>
      </c>
      <c r="G80" s="12">
        <f t="shared" si="16"/>
        <v>23509.428571428572</v>
      </c>
      <c r="H80">
        <f t="shared" si="17"/>
        <v>8.9715723393873983</v>
      </c>
      <c r="I80" s="10">
        <f t="shared" si="13"/>
        <v>1184</v>
      </c>
      <c r="J80" s="2">
        <f t="shared" si="18"/>
        <v>1458.1428571428571</v>
      </c>
      <c r="K80" s="2">
        <f t="shared" si="11"/>
        <v>7.0467261066202384E-3</v>
      </c>
      <c r="L80" s="20">
        <f t="shared" si="14"/>
        <v>9.4080105887357338E-2</v>
      </c>
      <c r="M80" s="2">
        <f t="shared" si="12"/>
        <v>4.3706435940761015E-4</v>
      </c>
    </row>
    <row r="81" spans="1:13" outlineLevel="1" x14ac:dyDescent="0.35">
      <c r="A81" s="1">
        <v>43970</v>
      </c>
      <c r="B81">
        <v>1563455</v>
      </c>
      <c r="C81">
        <v>92983</v>
      </c>
      <c r="D81">
        <v>361174</v>
      </c>
      <c r="E81">
        <v>1109298</v>
      </c>
      <c r="F81">
        <f t="shared" si="15"/>
        <v>13560</v>
      </c>
      <c r="G81" s="12">
        <f t="shared" si="16"/>
        <v>23025.714285714286</v>
      </c>
      <c r="H81">
        <f t="shared" si="17"/>
        <v>8.7869792646261118</v>
      </c>
      <c r="I81" s="10">
        <f t="shared" si="13"/>
        <v>1010</v>
      </c>
      <c r="J81" s="2">
        <f t="shared" si="18"/>
        <v>1408.8571428571429</v>
      </c>
      <c r="K81" s="2">
        <f t="shared" si="11"/>
        <v>6.9017373811422165E-3</v>
      </c>
      <c r="L81" s="20">
        <f t="shared" si="14"/>
        <v>9.0111780822418483E-2</v>
      </c>
      <c r="M81" s="2">
        <f t="shared" si="12"/>
        <v>4.2229143847142663E-4</v>
      </c>
    </row>
    <row r="82" spans="1:13" outlineLevel="1" x14ac:dyDescent="0.35">
      <c r="A82" s="1">
        <v>43971</v>
      </c>
      <c r="B82">
        <v>1591376</v>
      </c>
      <c r="C82">
        <v>94933</v>
      </c>
      <c r="D82">
        <v>370058</v>
      </c>
      <c r="E82">
        <v>1126385</v>
      </c>
      <c r="F82">
        <f t="shared" si="15"/>
        <v>27921</v>
      </c>
      <c r="G82" s="12">
        <f t="shared" si="16"/>
        <v>24165.571428571428</v>
      </c>
      <c r="H82">
        <f t="shared" si="17"/>
        <v>9.2219669029959572</v>
      </c>
      <c r="I82" s="10">
        <f t="shared" si="13"/>
        <v>1950</v>
      </c>
      <c r="J82" s="2">
        <f t="shared" si="18"/>
        <v>1482.7142857142858</v>
      </c>
      <c r="K82" s="2">
        <f t="shared" si="11"/>
        <v>7.2433986453445598E-3</v>
      </c>
      <c r="L82" s="20">
        <f t="shared" si="14"/>
        <v>9.3171839069728701E-2</v>
      </c>
      <c r="M82" s="2">
        <f t="shared" si="12"/>
        <v>4.4442940984535967E-4</v>
      </c>
    </row>
    <row r="83" spans="1:13" outlineLevel="1" x14ac:dyDescent="0.35">
      <c r="A83" s="1">
        <v>43972</v>
      </c>
      <c r="B83">
        <v>1614514</v>
      </c>
      <c r="C83">
        <v>96050</v>
      </c>
      <c r="D83">
        <v>374959</v>
      </c>
      <c r="E83">
        <v>1143505</v>
      </c>
      <c r="F83">
        <f t="shared" si="15"/>
        <v>23138</v>
      </c>
      <c r="G83" s="12">
        <f t="shared" si="16"/>
        <v>23711.571428571428</v>
      </c>
      <c r="H83">
        <f t="shared" si="17"/>
        <v>9.0487132728744673</v>
      </c>
      <c r="I83" s="10">
        <f t="shared" si="13"/>
        <v>1117</v>
      </c>
      <c r="J83" s="2">
        <f t="shared" si="18"/>
        <v>1368.7142857142858</v>
      </c>
      <c r="K83" s="2">
        <f t="shared" si="11"/>
        <v>7.1073164924889331E-3</v>
      </c>
      <c r="L83" s="20">
        <f t="shared" si="14"/>
        <v>8.4775621996110648E-2</v>
      </c>
      <c r="M83" s="2">
        <f t="shared" si="12"/>
        <v>4.1025900141905682E-4</v>
      </c>
    </row>
    <row r="84" spans="1:13" outlineLevel="1" x14ac:dyDescent="0.35">
      <c r="A84" s="1">
        <v>43973</v>
      </c>
      <c r="B84">
        <v>1637955</v>
      </c>
      <c r="C84">
        <v>97297</v>
      </c>
      <c r="D84">
        <v>395127</v>
      </c>
      <c r="E84">
        <v>1145531</v>
      </c>
      <c r="F84">
        <f t="shared" si="15"/>
        <v>23441</v>
      </c>
      <c r="G84" s="12">
        <f t="shared" si="16"/>
        <v>23288</v>
      </c>
      <c r="H84">
        <f t="shared" si="17"/>
        <v>8.8870716701966135</v>
      </c>
      <c r="I84" s="10">
        <f t="shared" si="13"/>
        <v>1247</v>
      </c>
      <c r="J84" s="2">
        <f t="shared" si="18"/>
        <v>1331.5714285714287</v>
      </c>
      <c r="K84" s="2">
        <f t="shared" si="11"/>
        <v>6.9803550125591236E-3</v>
      </c>
      <c r="L84" s="20">
        <f t="shared" si="14"/>
        <v>8.1294750379065889E-2</v>
      </c>
      <c r="M84" s="2">
        <f t="shared" si="12"/>
        <v>3.9912578564106345E-4</v>
      </c>
    </row>
    <row r="85" spans="1:13" outlineLevel="1" x14ac:dyDescent="0.35">
      <c r="A85" s="1">
        <v>43974</v>
      </c>
      <c r="B85">
        <v>1660531</v>
      </c>
      <c r="C85">
        <v>98431</v>
      </c>
      <c r="D85">
        <v>439487</v>
      </c>
      <c r="E85">
        <v>1122613</v>
      </c>
      <c r="F85">
        <f t="shared" si="15"/>
        <v>22576</v>
      </c>
      <c r="G85" s="12">
        <f t="shared" si="16"/>
        <v>22864.857142857141</v>
      </c>
      <c r="H85">
        <f t="shared" si="17"/>
        <v>8.7255936172010653</v>
      </c>
      <c r="I85" s="10">
        <f t="shared" si="13"/>
        <v>1134</v>
      </c>
      <c r="J85" s="2">
        <f t="shared" si="18"/>
        <v>1308.7142857142858</v>
      </c>
      <c r="K85" s="2">
        <f t="shared" ref="K85:K148" si="19">G85/(pop/100)</f>
        <v>6.8535219928113674E-3</v>
      </c>
      <c r="L85" s="20">
        <f t="shared" si="14"/>
        <v>7.8812999318548446E-2</v>
      </c>
      <c r="M85" s="2">
        <f t="shared" ref="M85:M148" si="20">J85/(pop/100)</f>
        <v>3.9227457593152905E-4</v>
      </c>
    </row>
    <row r="86" spans="1:13" outlineLevel="1" x14ac:dyDescent="0.35">
      <c r="A86" s="1">
        <v>43975</v>
      </c>
      <c r="B86">
        <v>1680664</v>
      </c>
      <c r="C86">
        <v>99132</v>
      </c>
      <c r="D86">
        <v>451207</v>
      </c>
      <c r="E86">
        <v>1130325</v>
      </c>
      <c r="F86">
        <f t="shared" si="15"/>
        <v>20133</v>
      </c>
      <c r="G86" s="12">
        <f t="shared" si="16"/>
        <v>22645</v>
      </c>
      <c r="H86">
        <f t="shared" si="17"/>
        <v>8.6416926301787331</v>
      </c>
      <c r="I86" s="10">
        <f t="shared" ref="I86:I149" si="21">C86-C85</f>
        <v>701</v>
      </c>
      <c r="J86" s="2">
        <f t="shared" si="18"/>
        <v>1191.8571428571429</v>
      </c>
      <c r="K86" s="2">
        <f t="shared" si="19"/>
        <v>6.7876219194177839E-3</v>
      </c>
      <c r="L86" s="20">
        <f t="shared" ref="L86:L149" si="22">J86/(B86/100)</f>
        <v>7.0915848905976617E-2</v>
      </c>
      <c r="M86" s="2">
        <f t="shared" si="20"/>
        <v>3.5724776629153439E-4</v>
      </c>
    </row>
    <row r="87" spans="1:13" outlineLevel="1" x14ac:dyDescent="0.35">
      <c r="A87" s="1">
        <v>43976</v>
      </c>
      <c r="B87">
        <v>1700748</v>
      </c>
      <c r="C87">
        <v>99684</v>
      </c>
      <c r="D87">
        <v>457232</v>
      </c>
      <c r="E87">
        <v>1143832</v>
      </c>
      <c r="F87">
        <f t="shared" si="15"/>
        <v>20084</v>
      </c>
      <c r="G87" s="12">
        <f t="shared" si="16"/>
        <v>21550.428571428572</v>
      </c>
      <c r="H87">
        <f t="shared" si="17"/>
        <v>8.2239867415724213</v>
      </c>
      <c r="I87" s="10">
        <f t="shared" si="21"/>
        <v>552</v>
      </c>
      <c r="J87" s="2">
        <f t="shared" si="18"/>
        <v>1101.5714285714287</v>
      </c>
      <c r="K87" s="2">
        <f t="shared" si="19"/>
        <v>6.4595346144524562E-3</v>
      </c>
      <c r="L87" s="20">
        <f t="shared" si="22"/>
        <v>6.4769820606664169E-2</v>
      </c>
      <c r="M87" s="2">
        <f t="shared" si="20"/>
        <v>3.3018548793887353E-4</v>
      </c>
    </row>
    <row r="88" spans="1:13" outlineLevel="1" x14ac:dyDescent="0.35">
      <c r="A88" s="1">
        <v>43977</v>
      </c>
      <c r="B88">
        <v>1725374</v>
      </c>
      <c r="C88">
        <v>100545</v>
      </c>
      <c r="D88">
        <v>478225</v>
      </c>
      <c r="E88">
        <v>1146604</v>
      </c>
      <c r="F88">
        <f t="shared" si="15"/>
        <v>24626</v>
      </c>
      <c r="G88" s="12">
        <f t="shared" si="16"/>
        <v>23131.285714285714</v>
      </c>
      <c r="H88">
        <f t="shared" si="17"/>
        <v>8.827267003033846</v>
      </c>
      <c r="I88" s="10">
        <f t="shared" si="21"/>
        <v>861</v>
      </c>
      <c r="J88" s="2">
        <f t="shared" si="18"/>
        <v>1080.2857142857142</v>
      </c>
      <c r="K88" s="2">
        <f t="shared" si="19"/>
        <v>6.9333814059881283E-3</v>
      </c>
      <c r="L88" s="20">
        <f t="shared" si="22"/>
        <v>6.2611683860178374E-2</v>
      </c>
      <c r="M88" s="2">
        <f t="shared" si="20"/>
        <v>3.2380529889686958E-4</v>
      </c>
    </row>
    <row r="89" spans="1:13" outlineLevel="1" x14ac:dyDescent="0.35">
      <c r="A89" s="1">
        <v>43978</v>
      </c>
      <c r="B89">
        <v>1739955</v>
      </c>
      <c r="C89">
        <v>101736</v>
      </c>
      <c r="D89">
        <v>483092</v>
      </c>
      <c r="E89">
        <v>1155127</v>
      </c>
      <c r="F89">
        <f t="shared" si="15"/>
        <v>14581</v>
      </c>
      <c r="G89" s="12">
        <f t="shared" si="16"/>
        <v>21225.571428571428</v>
      </c>
      <c r="H89">
        <f t="shared" si="17"/>
        <v>8.1000160823854266</v>
      </c>
      <c r="I89" s="10">
        <f t="shared" si="21"/>
        <v>1191</v>
      </c>
      <c r="J89" s="2">
        <f t="shared" si="18"/>
        <v>971.85714285714289</v>
      </c>
      <c r="K89" s="2">
        <f t="shared" si="19"/>
        <v>6.3621617964556973E-3</v>
      </c>
      <c r="L89" s="20">
        <f t="shared" si="22"/>
        <v>5.5855303318599787E-2</v>
      </c>
      <c r="M89" s="2">
        <f t="shared" si="20"/>
        <v>2.9130487283726578E-4</v>
      </c>
    </row>
    <row r="90" spans="1:13" outlineLevel="1" x14ac:dyDescent="0.35">
      <c r="A90" s="1">
        <v>43979</v>
      </c>
      <c r="B90">
        <v>1761762</v>
      </c>
      <c r="C90">
        <v>103112</v>
      </c>
      <c r="D90">
        <v>494724</v>
      </c>
      <c r="E90">
        <v>1163926</v>
      </c>
      <c r="F90">
        <f t="shared" si="15"/>
        <v>21807</v>
      </c>
      <c r="G90" s="12">
        <f t="shared" si="16"/>
        <v>21035.428571428572</v>
      </c>
      <c r="H90">
        <f t="shared" si="17"/>
        <v>8.0274545400028892</v>
      </c>
      <c r="I90" s="10">
        <f t="shared" si="21"/>
        <v>1376</v>
      </c>
      <c r="J90" s="2">
        <f t="shared" si="18"/>
        <v>1008.8571428571429</v>
      </c>
      <c r="K90" s="2">
        <f t="shared" si="19"/>
        <v>6.3051682956845089E-3</v>
      </c>
      <c r="L90" s="20">
        <f t="shared" si="22"/>
        <v>5.726409939918916E-2</v>
      </c>
      <c r="M90" s="2">
        <f t="shared" si="20"/>
        <v>3.0239526855457458E-4</v>
      </c>
    </row>
    <row r="91" spans="1:13" outlineLevel="1" x14ac:dyDescent="0.35">
      <c r="A91" s="1">
        <v>43980</v>
      </c>
      <c r="B91">
        <v>1776785</v>
      </c>
      <c r="C91">
        <v>103793</v>
      </c>
      <c r="D91">
        <v>502059</v>
      </c>
      <c r="E91">
        <v>1170933</v>
      </c>
      <c r="F91">
        <f t="shared" si="15"/>
        <v>15023</v>
      </c>
      <c r="G91" s="12">
        <f t="shared" si="16"/>
        <v>19832.857142857141</v>
      </c>
      <c r="H91">
        <f t="shared" si="17"/>
        <v>7.5685341314557819</v>
      </c>
      <c r="I91" s="10">
        <f t="shared" si="21"/>
        <v>681</v>
      </c>
      <c r="J91" s="2">
        <f t="shared" si="18"/>
        <v>928</v>
      </c>
      <c r="K91" s="2">
        <f t="shared" si="19"/>
        <v>5.9447090248416299E-3</v>
      </c>
      <c r="L91" s="20">
        <f t="shared" si="22"/>
        <v>5.2229166725293159E-2</v>
      </c>
      <c r="M91" s="2">
        <f t="shared" si="20"/>
        <v>2.7815911420709668E-4</v>
      </c>
    </row>
    <row r="92" spans="1:13" outlineLevel="1" x14ac:dyDescent="0.35">
      <c r="A92" s="1">
        <v>43981</v>
      </c>
      <c r="B92">
        <v>1809888</v>
      </c>
      <c r="C92">
        <v>105231</v>
      </c>
      <c r="D92">
        <v>527995</v>
      </c>
      <c r="E92">
        <v>1176662</v>
      </c>
      <c r="F92">
        <f t="shared" si="15"/>
        <v>33103</v>
      </c>
      <c r="G92" s="12">
        <f t="shared" si="16"/>
        <v>21336.714285714286</v>
      </c>
      <c r="H92">
        <f t="shared" si="17"/>
        <v>8.1424299666631228</v>
      </c>
      <c r="I92" s="10">
        <f t="shared" si="21"/>
        <v>1438</v>
      </c>
      <c r="J92" s="2">
        <f t="shared" si="18"/>
        <v>971.42857142857144</v>
      </c>
      <c r="K92" s="2">
        <f t="shared" si="19"/>
        <v>6.3954758036683093E-3</v>
      </c>
      <c r="L92" s="20">
        <f t="shared" si="22"/>
        <v>5.367340804671733E-2</v>
      </c>
      <c r="M92" s="2">
        <f t="shared" si="20"/>
        <v>2.9117641265521201E-4</v>
      </c>
    </row>
    <row r="93" spans="1:13" outlineLevel="1" x14ac:dyDescent="0.35">
      <c r="A93" s="1">
        <v>43982</v>
      </c>
      <c r="B93">
        <v>1829273</v>
      </c>
      <c r="C93">
        <v>105934</v>
      </c>
      <c r="D93">
        <v>539173</v>
      </c>
      <c r="E93">
        <v>1184166</v>
      </c>
      <c r="F93">
        <f t="shared" si="15"/>
        <v>19385</v>
      </c>
      <c r="G93" s="12">
        <f t="shared" si="16"/>
        <v>21229.857142857141</v>
      </c>
      <c r="H93">
        <f t="shared" si="17"/>
        <v>8.1016515792084736</v>
      </c>
      <c r="I93" s="10">
        <f t="shared" si="21"/>
        <v>703</v>
      </c>
      <c r="J93" s="2">
        <f t="shared" si="18"/>
        <v>971.71428571428567</v>
      </c>
      <c r="K93" s="2">
        <f t="shared" si="19"/>
        <v>6.3634463982762349E-3</v>
      </c>
      <c r="L93" s="20">
        <f t="shared" si="22"/>
        <v>5.3120244256285733E-2</v>
      </c>
      <c r="M93" s="2">
        <f t="shared" si="20"/>
        <v>2.9126205277658121E-4</v>
      </c>
    </row>
    <row r="94" spans="1:13" outlineLevel="1" x14ac:dyDescent="0.35">
      <c r="A94" s="1">
        <v>43983</v>
      </c>
      <c r="B94">
        <v>1848617</v>
      </c>
      <c r="C94">
        <v>106542</v>
      </c>
      <c r="D94">
        <v>607323</v>
      </c>
      <c r="E94">
        <v>1134752</v>
      </c>
      <c r="F94">
        <f t="shared" si="15"/>
        <v>19344</v>
      </c>
      <c r="G94" s="12">
        <f t="shared" si="16"/>
        <v>21124.142857142859</v>
      </c>
      <c r="H94">
        <f t="shared" si="17"/>
        <v>8.0613093242399714</v>
      </c>
      <c r="I94" s="10">
        <f t="shared" si="21"/>
        <v>608</v>
      </c>
      <c r="J94" s="2">
        <f t="shared" si="18"/>
        <v>979.71428571428567</v>
      </c>
      <c r="K94" s="2">
        <f t="shared" si="19"/>
        <v>6.3317595533696393E-3</v>
      </c>
      <c r="L94" s="20">
        <f t="shared" si="22"/>
        <v>5.2997147906477422E-2</v>
      </c>
      <c r="M94" s="2">
        <f t="shared" si="20"/>
        <v>2.9365997617491823E-4</v>
      </c>
    </row>
    <row r="95" spans="1:13" outlineLevel="1" x14ac:dyDescent="0.35">
      <c r="A95" s="1">
        <v>43984</v>
      </c>
      <c r="B95">
        <v>1872770</v>
      </c>
      <c r="C95">
        <v>107775</v>
      </c>
      <c r="D95">
        <v>618867</v>
      </c>
      <c r="E95">
        <v>1146128</v>
      </c>
      <c r="F95">
        <f t="shared" si="15"/>
        <v>24153</v>
      </c>
      <c r="G95" s="12">
        <f t="shared" si="16"/>
        <v>21056.571428571428</v>
      </c>
      <c r="H95">
        <f t="shared" si="17"/>
        <v>8.03552299099659</v>
      </c>
      <c r="I95" s="10">
        <f t="shared" si="21"/>
        <v>1233</v>
      </c>
      <c r="J95" s="2">
        <f t="shared" si="18"/>
        <v>1032.8571428571429</v>
      </c>
      <c r="K95" s="2">
        <f t="shared" si="19"/>
        <v>6.3115056646658278E-3</v>
      </c>
      <c r="L95" s="20">
        <f t="shared" si="22"/>
        <v>5.5151307574189186E-2</v>
      </c>
      <c r="M95" s="2">
        <f t="shared" si="20"/>
        <v>3.0958903874958571E-4</v>
      </c>
    </row>
    <row r="96" spans="1:13" outlineLevel="1" x14ac:dyDescent="0.35">
      <c r="A96" s="1">
        <v>43985</v>
      </c>
      <c r="B96">
        <v>1894346</v>
      </c>
      <c r="C96">
        <v>108766</v>
      </c>
      <c r="D96">
        <v>649189</v>
      </c>
      <c r="E96">
        <v>1136391</v>
      </c>
      <c r="F96">
        <f t="shared" si="15"/>
        <v>21576</v>
      </c>
      <c r="G96" s="12">
        <f t="shared" si="16"/>
        <v>22055.857142857141</v>
      </c>
      <c r="H96">
        <f t="shared" si="17"/>
        <v>8.4168663335704803</v>
      </c>
      <c r="I96" s="10">
        <f t="shared" si="21"/>
        <v>991</v>
      </c>
      <c r="J96" s="2">
        <f t="shared" si="18"/>
        <v>1004.2857142857143</v>
      </c>
      <c r="K96" s="2">
        <f t="shared" si="19"/>
        <v>6.6110319891545342E-3</v>
      </c>
      <c r="L96" s="20">
        <f t="shared" si="22"/>
        <v>5.3014904050564915E-2</v>
      </c>
      <c r="M96" s="2">
        <f t="shared" si="20"/>
        <v>3.0102502661266776E-4</v>
      </c>
    </row>
    <row r="97" spans="1:13" outlineLevel="1" x14ac:dyDescent="0.35">
      <c r="A97" s="1">
        <v>43986</v>
      </c>
      <c r="B97">
        <v>1916383</v>
      </c>
      <c r="C97">
        <v>109903</v>
      </c>
      <c r="D97">
        <v>694409</v>
      </c>
      <c r="E97">
        <v>1112071</v>
      </c>
      <c r="F97">
        <f t="shared" si="15"/>
        <v>22037</v>
      </c>
      <c r="G97" s="12">
        <f t="shared" si="16"/>
        <v>22088.714285714286</v>
      </c>
      <c r="H97">
        <f t="shared" si="17"/>
        <v>8.4294051425471768</v>
      </c>
      <c r="I97" s="10">
        <f t="shared" si="21"/>
        <v>1137</v>
      </c>
      <c r="J97" s="2">
        <f t="shared" si="18"/>
        <v>970.14285714285711</v>
      </c>
      <c r="K97" s="2">
        <f t="shared" si="19"/>
        <v>6.6208806031119909E-3</v>
      </c>
      <c r="L97" s="20">
        <f t="shared" si="22"/>
        <v>5.0623641367245328E-2</v>
      </c>
      <c r="M97" s="2">
        <f t="shared" si="20"/>
        <v>2.907910321090507E-4</v>
      </c>
    </row>
    <row r="98" spans="1:13" outlineLevel="1" x14ac:dyDescent="0.35">
      <c r="A98" s="1">
        <v>43987</v>
      </c>
      <c r="B98">
        <v>1939011</v>
      </c>
      <c r="C98">
        <v>110804</v>
      </c>
      <c r="D98">
        <v>715511</v>
      </c>
      <c r="E98">
        <v>1112696</v>
      </c>
      <c r="F98">
        <f t="shared" si="15"/>
        <v>22628</v>
      </c>
      <c r="G98" s="12">
        <f t="shared" si="16"/>
        <v>23175.142857142859</v>
      </c>
      <c r="H98">
        <f t="shared" si="17"/>
        <v>8.8440035871896985</v>
      </c>
      <c r="I98" s="10">
        <f t="shared" si="21"/>
        <v>901</v>
      </c>
      <c r="J98" s="2">
        <f t="shared" si="18"/>
        <v>1001.5714285714286</v>
      </c>
      <c r="K98" s="2">
        <f t="shared" si="19"/>
        <v>6.9465271646182982E-3</v>
      </c>
      <c r="L98" s="20">
        <f t="shared" si="22"/>
        <v>5.1653725975326005E-2</v>
      </c>
      <c r="M98" s="2">
        <f t="shared" si="20"/>
        <v>3.0021144545966052E-4</v>
      </c>
    </row>
    <row r="99" spans="1:13" outlineLevel="1" x14ac:dyDescent="0.35">
      <c r="A99" s="1">
        <v>43988</v>
      </c>
      <c r="B99">
        <v>1981783</v>
      </c>
      <c r="C99">
        <v>111942</v>
      </c>
      <c r="D99">
        <v>746512</v>
      </c>
      <c r="E99">
        <v>1123329</v>
      </c>
      <c r="F99">
        <f t="shared" si="15"/>
        <v>42772</v>
      </c>
      <c r="G99" s="12">
        <f t="shared" si="16"/>
        <v>24556.428571428572</v>
      </c>
      <c r="H99">
        <f t="shared" si="17"/>
        <v>9.3711242132578825</v>
      </c>
      <c r="I99" s="10">
        <f t="shared" si="21"/>
        <v>1138</v>
      </c>
      <c r="J99" s="2">
        <f t="shared" si="18"/>
        <v>958.71428571428567</v>
      </c>
      <c r="K99" s="2">
        <f t="shared" si="19"/>
        <v>7.360554331377599E-3</v>
      </c>
      <c r="L99" s="20">
        <f t="shared" si="22"/>
        <v>4.8376350272168321E-2</v>
      </c>
      <c r="M99" s="2">
        <f t="shared" si="20"/>
        <v>2.8736542725428348E-4</v>
      </c>
    </row>
    <row r="100" spans="1:13" outlineLevel="1" x14ac:dyDescent="0.35">
      <c r="A100" s="1">
        <v>43989</v>
      </c>
      <c r="B100">
        <v>2007232</v>
      </c>
      <c r="C100">
        <v>112469</v>
      </c>
      <c r="D100">
        <v>758512</v>
      </c>
      <c r="E100">
        <v>1136251</v>
      </c>
      <c r="F100">
        <f t="shared" si="15"/>
        <v>25449</v>
      </c>
      <c r="G100" s="12">
        <f t="shared" si="16"/>
        <v>25422.714285714286</v>
      </c>
      <c r="H100">
        <f t="shared" si="17"/>
        <v>9.7017126377565344</v>
      </c>
      <c r="I100" s="10">
        <f t="shared" si="21"/>
        <v>527</v>
      </c>
      <c r="J100" s="2">
        <f t="shared" si="18"/>
        <v>933.57142857142856</v>
      </c>
      <c r="K100" s="2">
        <f t="shared" si="19"/>
        <v>7.6202151793689525E-3</v>
      </c>
      <c r="L100" s="20">
        <f t="shared" si="22"/>
        <v>4.6510389858841858E-2</v>
      </c>
      <c r="M100" s="2">
        <f t="shared" si="20"/>
        <v>2.7982909657379567E-4</v>
      </c>
    </row>
    <row r="101" spans="1:13" outlineLevel="1" x14ac:dyDescent="0.35">
      <c r="A101" s="1">
        <v>43990</v>
      </c>
      <c r="B101">
        <v>2020015</v>
      </c>
      <c r="C101">
        <v>112888</v>
      </c>
      <c r="D101">
        <v>767165</v>
      </c>
      <c r="E101">
        <v>1139962</v>
      </c>
      <c r="F101">
        <f t="shared" si="15"/>
        <v>12783</v>
      </c>
      <c r="G101" s="12">
        <f t="shared" si="16"/>
        <v>24485.428571428572</v>
      </c>
      <c r="H101">
        <f t="shared" si="17"/>
        <v>9.3440294825560635</v>
      </c>
      <c r="I101" s="10">
        <f t="shared" si="21"/>
        <v>419</v>
      </c>
      <c r="J101" s="2">
        <f t="shared" si="18"/>
        <v>906.57142857142856</v>
      </c>
      <c r="K101" s="2">
        <f t="shared" si="19"/>
        <v>7.3392727612173574E-3</v>
      </c>
      <c r="L101" s="20">
        <f t="shared" si="22"/>
        <v>4.487944042848338E-2</v>
      </c>
      <c r="M101" s="2">
        <f t="shared" si="20"/>
        <v>2.7173610510440816E-4</v>
      </c>
    </row>
    <row r="102" spans="1:13" outlineLevel="1" x14ac:dyDescent="0.35">
      <c r="A102" s="1">
        <v>43991</v>
      </c>
      <c r="B102">
        <v>2038141</v>
      </c>
      <c r="C102">
        <v>113837</v>
      </c>
      <c r="D102">
        <v>776008</v>
      </c>
      <c r="E102">
        <v>1148296</v>
      </c>
      <c r="F102">
        <f t="shared" si="15"/>
        <v>18126</v>
      </c>
      <c r="G102" s="12">
        <f t="shared" si="16"/>
        <v>23624.428571428572</v>
      </c>
      <c r="H102">
        <f t="shared" si="17"/>
        <v>9.0154581708058377</v>
      </c>
      <c r="I102" s="10">
        <f t="shared" si="21"/>
        <v>949</v>
      </c>
      <c r="J102" s="2">
        <f t="shared" si="18"/>
        <v>866</v>
      </c>
      <c r="K102" s="2">
        <f t="shared" si="19"/>
        <v>7.0811962554713339E-3</v>
      </c>
      <c r="L102" s="20">
        <f t="shared" si="22"/>
        <v>4.2489700172853598E-2</v>
      </c>
      <c r="M102" s="2">
        <f t="shared" si="20"/>
        <v>2.5957520786998458E-4</v>
      </c>
    </row>
    <row r="103" spans="1:13" outlineLevel="1" x14ac:dyDescent="0.35">
      <c r="A103" s="1">
        <v>43992</v>
      </c>
      <c r="B103">
        <v>2060193</v>
      </c>
      <c r="C103">
        <v>114969</v>
      </c>
      <c r="D103">
        <v>798509</v>
      </c>
      <c r="E103">
        <v>1146715</v>
      </c>
      <c r="F103">
        <f t="shared" si="15"/>
        <v>22052</v>
      </c>
      <c r="G103" s="12">
        <f t="shared" si="16"/>
        <v>23692.428571428572</v>
      </c>
      <c r="H103">
        <f t="shared" si="17"/>
        <v>9.0414080537315229</v>
      </c>
      <c r="I103" s="10">
        <f t="shared" si="21"/>
        <v>1132</v>
      </c>
      <c r="J103" s="2">
        <f t="shared" si="18"/>
        <v>886.14285714285711</v>
      </c>
      <c r="K103" s="2">
        <f t="shared" si="19"/>
        <v>7.1015786043571987E-3</v>
      </c>
      <c r="L103" s="20">
        <f t="shared" si="22"/>
        <v>4.301261372807582E-2</v>
      </c>
      <c r="M103" s="2">
        <f t="shared" si="20"/>
        <v>2.656128364265118E-4</v>
      </c>
    </row>
    <row r="104" spans="1:13" outlineLevel="1" x14ac:dyDescent="0.35">
      <c r="A104" s="1">
        <v>43993</v>
      </c>
      <c r="B104">
        <v>2083255</v>
      </c>
      <c r="C104">
        <v>115875</v>
      </c>
      <c r="D104">
        <v>811390</v>
      </c>
      <c r="E104">
        <v>1155990</v>
      </c>
      <c r="F104">
        <f t="shared" si="15"/>
        <v>23062</v>
      </c>
      <c r="G104" s="12">
        <f t="shared" si="16"/>
        <v>23838.857142857141</v>
      </c>
      <c r="H104">
        <f t="shared" si="17"/>
        <v>9.0972875285189758</v>
      </c>
      <c r="I104" s="10">
        <f t="shared" si="21"/>
        <v>906</v>
      </c>
      <c r="J104" s="2">
        <f t="shared" si="18"/>
        <v>853.14285714285711</v>
      </c>
      <c r="K104" s="2">
        <f t="shared" si="19"/>
        <v>7.1454691665589027E-3</v>
      </c>
      <c r="L104" s="20">
        <f t="shared" si="22"/>
        <v>4.0952396952982577E-2</v>
      </c>
      <c r="M104" s="2">
        <f t="shared" si="20"/>
        <v>2.5572140240837148E-4</v>
      </c>
    </row>
    <row r="105" spans="1:13" outlineLevel="1" x14ac:dyDescent="0.35">
      <c r="A105" s="1">
        <v>43994</v>
      </c>
      <c r="B105">
        <v>2107891</v>
      </c>
      <c r="C105">
        <v>116626</v>
      </c>
      <c r="D105">
        <v>820471</v>
      </c>
      <c r="E105">
        <v>1170794</v>
      </c>
      <c r="F105">
        <f t="shared" si="15"/>
        <v>24636</v>
      </c>
      <c r="G105" s="12">
        <f t="shared" si="16"/>
        <v>24125.714285714286</v>
      </c>
      <c r="H105">
        <f t="shared" si="17"/>
        <v>9.2067567825416159</v>
      </c>
      <c r="I105" s="10">
        <f t="shared" si="21"/>
        <v>751</v>
      </c>
      <c r="J105" s="2">
        <f t="shared" si="18"/>
        <v>831.71428571428567</v>
      </c>
      <c r="K105" s="2">
        <f t="shared" si="19"/>
        <v>7.2314518484135597E-3</v>
      </c>
      <c r="L105" s="20">
        <f t="shared" si="22"/>
        <v>3.9457177136497365E-2</v>
      </c>
      <c r="M105" s="2">
        <f t="shared" si="20"/>
        <v>2.4929839330568295E-4</v>
      </c>
    </row>
    <row r="106" spans="1:13" outlineLevel="1" x14ac:dyDescent="0.35">
      <c r="A106" s="1">
        <v>43995</v>
      </c>
      <c r="B106">
        <v>2136198</v>
      </c>
      <c r="C106">
        <v>117386</v>
      </c>
      <c r="D106">
        <v>847064</v>
      </c>
      <c r="E106">
        <v>1171748</v>
      </c>
      <c r="F106">
        <f t="shared" si="15"/>
        <v>28307</v>
      </c>
      <c r="G106" s="12">
        <f t="shared" si="16"/>
        <v>22059.285714285714</v>
      </c>
      <c r="H106">
        <f t="shared" si="17"/>
        <v>8.4181747310289179</v>
      </c>
      <c r="I106" s="10">
        <f t="shared" si="21"/>
        <v>760</v>
      </c>
      <c r="J106" s="2">
        <f t="shared" si="18"/>
        <v>777.71428571428567</v>
      </c>
      <c r="K106" s="2">
        <f t="shared" si="19"/>
        <v>6.6120596706109652E-3</v>
      </c>
      <c r="L106" s="20">
        <f t="shared" si="22"/>
        <v>3.6406470079753173E-2</v>
      </c>
      <c r="M106" s="2">
        <f t="shared" si="20"/>
        <v>2.3311241036690796E-4</v>
      </c>
    </row>
    <row r="107" spans="1:13" outlineLevel="1" x14ac:dyDescent="0.35">
      <c r="A107" s="1">
        <v>43996</v>
      </c>
      <c r="B107">
        <v>2159895</v>
      </c>
      <c r="C107">
        <v>117832</v>
      </c>
      <c r="D107">
        <v>857722</v>
      </c>
      <c r="E107">
        <v>1184341</v>
      </c>
      <c r="F107">
        <f t="shared" si="15"/>
        <v>23697</v>
      </c>
      <c r="G107" s="12">
        <f t="shared" si="16"/>
        <v>21809</v>
      </c>
      <c r="H107">
        <f t="shared" si="17"/>
        <v>8.3226617165629495</v>
      </c>
      <c r="I107" s="10">
        <f t="shared" si="21"/>
        <v>446</v>
      </c>
      <c r="J107" s="2">
        <f t="shared" si="18"/>
        <v>766.14285714285711</v>
      </c>
      <c r="K107" s="2">
        <f t="shared" si="19"/>
        <v>6.5370389242915636E-3</v>
      </c>
      <c r="L107" s="20">
        <f t="shared" si="22"/>
        <v>3.5471301018931804E-2</v>
      </c>
      <c r="M107" s="2">
        <f t="shared" si="20"/>
        <v>2.2964398545145616E-4</v>
      </c>
    </row>
    <row r="108" spans="1:13" outlineLevel="1" x14ac:dyDescent="0.35">
      <c r="A108" s="1">
        <v>43997</v>
      </c>
      <c r="B108">
        <v>2175074</v>
      </c>
      <c r="C108">
        <v>118133</v>
      </c>
      <c r="D108">
        <v>875189</v>
      </c>
      <c r="E108">
        <v>1181752</v>
      </c>
      <c r="F108">
        <f t="shared" si="15"/>
        <v>15179</v>
      </c>
      <c r="G108" s="12">
        <f t="shared" si="16"/>
        <v>22151.285714285714</v>
      </c>
      <c r="H108">
        <f t="shared" si="17"/>
        <v>8.4532833961636697</v>
      </c>
      <c r="I108" s="10">
        <f t="shared" si="21"/>
        <v>301</v>
      </c>
      <c r="J108" s="2">
        <f t="shared" si="18"/>
        <v>749.28571428571433</v>
      </c>
      <c r="K108" s="2">
        <f t="shared" si="19"/>
        <v>6.6396357896918411E-3</v>
      </c>
      <c r="L108" s="20">
        <f t="shared" si="22"/>
        <v>3.4448745848909702E-2</v>
      </c>
      <c r="M108" s="2">
        <f t="shared" si="20"/>
        <v>2.2459121829067458E-4</v>
      </c>
    </row>
    <row r="109" spans="1:13" outlineLevel="1" x14ac:dyDescent="0.35">
      <c r="A109" s="1">
        <v>43998</v>
      </c>
      <c r="B109">
        <v>2198551</v>
      </c>
      <c r="C109">
        <v>118816</v>
      </c>
      <c r="D109">
        <v>892439</v>
      </c>
      <c r="E109">
        <v>1187296</v>
      </c>
      <c r="F109">
        <f t="shared" si="15"/>
        <v>23477</v>
      </c>
      <c r="G109" s="12">
        <f t="shared" si="16"/>
        <v>22915.714285714286</v>
      </c>
      <c r="H109">
        <f t="shared" si="17"/>
        <v>8.7450015128345608</v>
      </c>
      <c r="I109" s="10">
        <f t="shared" si="21"/>
        <v>683</v>
      </c>
      <c r="J109" s="2">
        <f t="shared" si="18"/>
        <v>711.28571428571433</v>
      </c>
      <c r="K109" s="2">
        <f t="shared" si="19"/>
        <v>6.8687659344150824E-3</v>
      </c>
      <c r="L109" s="20">
        <f t="shared" si="22"/>
        <v>3.2352477349204746E-2</v>
      </c>
      <c r="M109" s="2">
        <f t="shared" si="20"/>
        <v>2.1320108214857364E-4</v>
      </c>
    </row>
    <row r="110" spans="1:13" outlineLevel="1" x14ac:dyDescent="0.35">
      <c r="A110" s="1">
        <v>43999</v>
      </c>
      <c r="B110">
        <v>2226163</v>
      </c>
      <c r="C110">
        <v>119779</v>
      </c>
      <c r="D110">
        <v>904425</v>
      </c>
      <c r="E110">
        <v>1201959</v>
      </c>
      <c r="F110">
        <f t="shared" si="15"/>
        <v>27612</v>
      </c>
      <c r="G110" s="12">
        <f t="shared" si="16"/>
        <v>23710</v>
      </c>
      <c r="H110">
        <f t="shared" si="17"/>
        <v>9.0481135907060164</v>
      </c>
      <c r="I110" s="10">
        <f t="shared" si="21"/>
        <v>963</v>
      </c>
      <c r="J110" s="2">
        <f t="shared" si="18"/>
        <v>687.14285714285711</v>
      </c>
      <c r="K110" s="2">
        <f t="shared" si="19"/>
        <v>7.1068454718214028E-3</v>
      </c>
      <c r="L110" s="20">
        <f t="shared" si="22"/>
        <v>3.0866691124722543E-2</v>
      </c>
      <c r="M110" s="2">
        <f t="shared" si="20"/>
        <v>2.0596449189287791E-4</v>
      </c>
    </row>
    <row r="111" spans="1:13" outlineLevel="1" x14ac:dyDescent="0.35">
      <c r="A111" s="1">
        <v>44000</v>
      </c>
      <c r="B111">
        <v>2253865</v>
      </c>
      <c r="C111">
        <v>120484</v>
      </c>
      <c r="D111">
        <v>922840</v>
      </c>
      <c r="E111">
        <v>1210541</v>
      </c>
      <c r="F111">
        <f t="shared" si="15"/>
        <v>27702</v>
      </c>
      <c r="G111" s="12">
        <f t="shared" si="16"/>
        <v>24372.857142857141</v>
      </c>
      <c r="H111">
        <f t="shared" si="17"/>
        <v>9.3010704326706843</v>
      </c>
      <c r="I111" s="10">
        <f t="shared" si="21"/>
        <v>705</v>
      </c>
      <c r="J111" s="2">
        <f t="shared" si="18"/>
        <v>658.42857142857144</v>
      </c>
      <c r="K111" s="2">
        <f t="shared" si="19"/>
        <v>7.3055305533978997E-3</v>
      </c>
      <c r="L111" s="20">
        <f t="shared" si="22"/>
        <v>2.9213310088606524E-2</v>
      </c>
      <c r="M111" s="2">
        <f t="shared" si="20"/>
        <v>1.9735765969527532E-4</v>
      </c>
    </row>
    <row r="112" spans="1:13" outlineLevel="1" x14ac:dyDescent="0.35">
      <c r="A112" s="1">
        <v>44001</v>
      </c>
      <c r="B112">
        <v>2285865</v>
      </c>
      <c r="C112">
        <v>121191</v>
      </c>
      <c r="D112">
        <v>932633</v>
      </c>
      <c r="E112">
        <v>1232041</v>
      </c>
      <c r="F112">
        <f t="shared" si="15"/>
        <v>32000</v>
      </c>
      <c r="G112" s="12">
        <f t="shared" si="16"/>
        <v>25424.857142857141</v>
      </c>
      <c r="H112">
        <f t="shared" si="17"/>
        <v>9.702530386168057</v>
      </c>
      <c r="I112" s="10">
        <f t="shared" si="21"/>
        <v>707</v>
      </c>
      <c r="J112" s="2">
        <f t="shared" si="18"/>
        <v>652.14285714285711</v>
      </c>
      <c r="K112" s="2">
        <f t="shared" si="19"/>
        <v>7.6208574802792209E-3</v>
      </c>
      <c r="L112" s="20">
        <f t="shared" si="22"/>
        <v>2.8529368844741797E-2</v>
      </c>
      <c r="M112" s="2">
        <f t="shared" si="20"/>
        <v>1.9547357702515334E-4</v>
      </c>
    </row>
    <row r="113" spans="1:13" outlineLevel="1" x14ac:dyDescent="0.35">
      <c r="A113" s="1">
        <v>44002</v>
      </c>
      <c r="B113">
        <v>2321810</v>
      </c>
      <c r="C113">
        <v>121859</v>
      </c>
      <c r="D113">
        <v>962904</v>
      </c>
      <c r="E113">
        <v>1237047</v>
      </c>
      <c r="F113">
        <f t="shared" si="15"/>
        <v>35945</v>
      </c>
      <c r="G113" s="12">
        <f t="shared" si="16"/>
        <v>26516</v>
      </c>
      <c r="H113">
        <f t="shared" si="17"/>
        <v>10.118927877315931</v>
      </c>
      <c r="I113" s="10">
        <f t="shared" si="21"/>
        <v>668</v>
      </c>
      <c r="J113" s="2">
        <f t="shared" si="18"/>
        <v>639</v>
      </c>
      <c r="K113" s="2">
        <f t="shared" si="19"/>
        <v>7.9479171037881192E-3</v>
      </c>
      <c r="L113" s="20">
        <f t="shared" si="22"/>
        <v>2.7521631830339264E-2</v>
      </c>
      <c r="M113" s="2">
        <f t="shared" si="20"/>
        <v>1.9153413144217107E-4</v>
      </c>
    </row>
    <row r="114" spans="1:13" outlineLevel="1" x14ac:dyDescent="0.35">
      <c r="A114" s="1">
        <v>44003</v>
      </c>
      <c r="B114">
        <v>2348400</v>
      </c>
      <c r="C114">
        <v>122172</v>
      </c>
      <c r="D114">
        <v>975049</v>
      </c>
      <c r="E114">
        <v>1251179</v>
      </c>
      <c r="F114">
        <f t="shared" si="15"/>
        <v>26590</v>
      </c>
      <c r="G114" s="12">
        <f t="shared" si="16"/>
        <v>26929.285714285714</v>
      </c>
      <c r="H114">
        <f t="shared" si="17"/>
        <v>10.27664428761847</v>
      </c>
      <c r="I114" s="10">
        <f t="shared" si="21"/>
        <v>313</v>
      </c>
      <c r="J114" s="2">
        <f t="shared" si="18"/>
        <v>620</v>
      </c>
      <c r="K114" s="2">
        <f t="shared" si="19"/>
        <v>8.0717955393486383E-3</v>
      </c>
      <c r="L114" s="20">
        <f t="shared" si="22"/>
        <v>2.6400953840912962E-2</v>
      </c>
      <c r="M114" s="2">
        <f t="shared" si="20"/>
        <v>1.8583906337112061E-4</v>
      </c>
    </row>
    <row r="115" spans="1:13" outlineLevel="1" x14ac:dyDescent="0.35">
      <c r="A115" s="1">
        <v>44004</v>
      </c>
      <c r="B115">
        <v>2388049</v>
      </c>
      <c r="C115">
        <v>122607</v>
      </c>
      <c r="D115">
        <v>991081</v>
      </c>
      <c r="E115">
        <v>1274361</v>
      </c>
      <c r="F115">
        <f t="shared" si="15"/>
        <v>39649</v>
      </c>
      <c r="G115" s="12">
        <f t="shared" si="16"/>
        <v>30425</v>
      </c>
      <c r="H115">
        <f t="shared" si="17"/>
        <v>11.610664529617484</v>
      </c>
      <c r="I115" s="10">
        <f t="shared" si="21"/>
        <v>435</v>
      </c>
      <c r="J115" s="2">
        <f t="shared" si="18"/>
        <v>639.14285714285711</v>
      </c>
      <c r="K115" s="2">
        <f t="shared" si="19"/>
        <v>9.1196024243005557E-3</v>
      </c>
      <c r="L115" s="20">
        <f t="shared" si="22"/>
        <v>2.6764227080049743E-2</v>
      </c>
      <c r="M115" s="2">
        <f t="shared" si="20"/>
        <v>1.9157695150285567E-4</v>
      </c>
    </row>
    <row r="116" spans="1:13" outlineLevel="1" x14ac:dyDescent="0.35">
      <c r="A116" s="1">
        <v>44005</v>
      </c>
      <c r="B116">
        <v>2424017</v>
      </c>
      <c r="C116">
        <v>123487</v>
      </c>
      <c r="D116">
        <v>1019660</v>
      </c>
      <c r="E116">
        <v>1280870</v>
      </c>
      <c r="F116">
        <f t="shared" si="15"/>
        <v>35968</v>
      </c>
      <c r="G116" s="12">
        <f t="shared" si="16"/>
        <v>32209.428571428572</v>
      </c>
      <c r="H116">
        <f t="shared" si="17"/>
        <v>12.291630890173662</v>
      </c>
      <c r="I116" s="10">
        <f t="shared" si="21"/>
        <v>880</v>
      </c>
      <c r="J116" s="2">
        <f t="shared" si="18"/>
        <v>667.28571428571433</v>
      </c>
      <c r="K116" s="2">
        <f t="shared" si="19"/>
        <v>9.654467802311769E-3</v>
      </c>
      <c r="L116" s="20">
        <f t="shared" si="22"/>
        <v>2.7528095483064449E-2</v>
      </c>
      <c r="M116" s="2">
        <f t="shared" si="20"/>
        <v>2.0001250345771991E-4</v>
      </c>
    </row>
    <row r="117" spans="1:13" outlineLevel="1" x14ac:dyDescent="0.35">
      <c r="A117" s="1">
        <v>44006</v>
      </c>
      <c r="B117">
        <v>2450661</v>
      </c>
      <c r="C117">
        <v>124086</v>
      </c>
      <c r="D117">
        <v>1029752</v>
      </c>
      <c r="E117">
        <v>1296823</v>
      </c>
      <c r="F117">
        <f t="shared" si="15"/>
        <v>26644</v>
      </c>
      <c r="G117" s="12">
        <f t="shared" si="16"/>
        <v>32071.142857142859</v>
      </c>
      <c r="H117">
        <f t="shared" si="17"/>
        <v>12.23885885935</v>
      </c>
      <c r="I117" s="10">
        <f t="shared" si="21"/>
        <v>599</v>
      </c>
      <c r="J117" s="2">
        <f t="shared" si="18"/>
        <v>615.28571428571433</v>
      </c>
      <c r="K117" s="2">
        <f t="shared" si="19"/>
        <v>9.613017983569087E-3</v>
      </c>
      <c r="L117" s="20">
        <f t="shared" si="22"/>
        <v>2.510692887697296E-2</v>
      </c>
      <c r="M117" s="2">
        <f t="shared" si="20"/>
        <v>1.8442600136852916E-4</v>
      </c>
    </row>
    <row r="118" spans="1:13" outlineLevel="1" x14ac:dyDescent="0.35">
      <c r="A118" s="1">
        <v>44007</v>
      </c>
      <c r="B118">
        <v>2490853</v>
      </c>
      <c r="C118">
        <v>124596</v>
      </c>
      <c r="D118">
        <v>1044048</v>
      </c>
      <c r="E118">
        <v>1322209</v>
      </c>
      <c r="F118">
        <f t="shared" si="15"/>
        <v>40192</v>
      </c>
      <c r="G118" s="12">
        <f t="shared" si="16"/>
        <v>33855.428571428572</v>
      </c>
      <c r="H118">
        <f t="shared" si="17"/>
        <v>12.919770703345408</v>
      </c>
      <c r="I118" s="10">
        <f t="shared" si="21"/>
        <v>510</v>
      </c>
      <c r="J118" s="2">
        <f t="shared" si="18"/>
        <v>587.42857142857144</v>
      </c>
      <c r="K118" s="2">
        <f t="shared" si="19"/>
        <v>1.0147840541519616E-2</v>
      </c>
      <c r="L118" s="20">
        <f t="shared" si="22"/>
        <v>2.3583429910499394E-2</v>
      </c>
      <c r="M118" s="2">
        <f t="shared" si="20"/>
        <v>1.7607608953503409E-4</v>
      </c>
    </row>
    <row r="119" spans="1:13" outlineLevel="1" x14ac:dyDescent="0.35">
      <c r="A119" s="1">
        <v>44008</v>
      </c>
      <c r="B119">
        <v>2536744</v>
      </c>
      <c r="C119">
        <v>127215</v>
      </c>
      <c r="D119">
        <v>1055843</v>
      </c>
      <c r="E119">
        <v>1353686</v>
      </c>
      <c r="F119">
        <f t="shared" si="15"/>
        <v>45891</v>
      </c>
      <c r="G119" s="12">
        <f t="shared" si="16"/>
        <v>35839.857142857145</v>
      </c>
      <c r="H119">
        <f t="shared" si="17"/>
        <v>13.677060248977133</v>
      </c>
      <c r="I119" s="10">
        <f t="shared" si="21"/>
        <v>2619</v>
      </c>
      <c r="J119" s="2">
        <f t="shared" si="18"/>
        <v>860.57142857142856</v>
      </c>
      <c r="K119" s="2">
        <f t="shared" si="19"/>
        <v>1.0742654004489255E-2</v>
      </c>
      <c r="L119" s="20">
        <f t="shared" si="22"/>
        <v>3.3924252055841216E-2</v>
      </c>
      <c r="M119" s="2">
        <f t="shared" si="20"/>
        <v>2.5794804556397016E-4</v>
      </c>
    </row>
    <row r="120" spans="1:13" outlineLevel="1" x14ac:dyDescent="0.35">
      <c r="A120" s="1">
        <v>44009</v>
      </c>
      <c r="B120">
        <v>2587217</v>
      </c>
      <c r="C120">
        <v>128073</v>
      </c>
      <c r="D120">
        <v>1075697</v>
      </c>
      <c r="E120">
        <v>1383447</v>
      </c>
      <c r="F120">
        <f t="shared" si="15"/>
        <v>50473</v>
      </c>
      <c r="G120" s="12">
        <f t="shared" si="16"/>
        <v>37915.285714285717</v>
      </c>
      <c r="H120">
        <f t="shared" si="17"/>
        <v>14.469076843818232</v>
      </c>
      <c r="I120" s="10">
        <f t="shared" si="21"/>
        <v>858</v>
      </c>
      <c r="J120" s="2">
        <f t="shared" si="18"/>
        <v>887.71428571428567</v>
      </c>
      <c r="K120" s="2">
        <f t="shared" si="19"/>
        <v>1.136474384611498E-2</v>
      </c>
      <c r="L120" s="20">
        <f t="shared" si="22"/>
        <v>3.4311551204026784E-2</v>
      </c>
      <c r="M120" s="2">
        <f t="shared" si="20"/>
        <v>2.6608385709404224E-4</v>
      </c>
    </row>
    <row r="121" spans="1:13" outlineLevel="1" x14ac:dyDescent="0.35">
      <c r="A121" s="1">
        <v>44010</v>
      </c>
      <c r="B121">
        <v>2624076</v>
      </c>
      <c r="C121">
        <v>128329</v>
      </c>
      <c r="D121">
        <v>1084129</v>
      </c>
      <c r="E121">
        <v>1411618</v>
      </c>
      <c r="F121">
        <f t="shared" si="15"/>
        <v>36859</v>
      </c>
      <c r="G121" s="12">
        <f t="shared" si="16"/>
        <v>39382.285714285717</v>
      </c>
      <c r="H121">
        <f t="shared" si="17"/>
        <v>15.028907406347365</v>
      </c>
      <c r="I121" s="10">
        <f t="shared" si="21"/>
        <v>256</v>
      </c>
      <c r="J121" s="2">
        <f t="shared" si="18"/>
        <v>879.57142857142856</v>
      </c>
      <c r="K121" s="2">
        <f t="shared" si="19"/>
        <v>1.1804463049285034E-2</v>
      </c>
      <c r="L121" s="20">
        <f t="shared" si="22"/>
        <v>3.3519281780383978E-2</v>
      </c>
      <c r="M121" s="2">
        <f t="shared" si="20"/>
        <v>2.6364311363502065E-4</v>
      </c>
    </row>
    <row r="122" spans="1:13" outlineLevel="1" x14ac:dyDescent="0.35">
      <c r="A122" s="1">
        <v>44011</v>
      </c>
      <c r="B122">
        <v>2664201</v>
      </c>
      <c r="C122">
        <v>128647</v>
      </c>
      <c r="D122">
        <v>1101160</v>
      </c>
      <c r="E122">
        <v>1434394</v>
      </c>
      <c r="F122">
        <f t="shared" si="15"/>
        <v>40125</v>
      </c>
      <c r="G122" s="12">
        <f t="shared" si="16"/>
        <v>39450.285714285717</v>
      </c>
      <c r="H122">
        <f t="shared" si="17"/>
        <v>15.05485728927305</v>
      </c>
      <c r="I122" s="10">
        <f t="shared" si="21"/>
        <v>318</v>
      </c>
      <c r="J122" s="2">
        <f t="shared" si="18"/>
        <v>862.85714285714289</v>
      </c>
      <c r="K122" s="2">
        <f t="shared" si="19"/>
        <v>1.18248453981709E-2</v>
      </c>
      <c r="L122" s="20">
        <f t="shared" si="22"/>
        <v>3.2387088769095983E-2</v>
      </c>
      <c r="M122" s="2">
        <f t="shared" si="20"/>
        <v>2.5863316653492363E-4</v>
      </c>
    </row>
    <row r="123" spans="1:13" outlineLevel="1" x14ac:dyDescent="0.35">
      <c r="A123" s="1">
        <v>44012</v>
      </c>
      <c r="B123">
        <v>2705565</v>
      </c>
      <c r="C123">
        <v>129192</v>
      </c>
      <c r="D123">
        <v>1124644</v>
      </c>
      <c r="E123">
        <v>1451729</v>
      </c>
      <c r="F123">
        <f t="shared" si="15"/>
        <v>41364</v>
      </c>
      <c r="G123" s="12">
        <f t="shared" si="16"/>
        <v>40221.142857142855</v>
      </c>
      <c r="H123">
        <f t="shared" si="17"/>
        <v>15.349028651178511</v>
      </c>
      <c r="I123" s="10">
        <f t="shared" si="21"/>
        <v>545</v>
      </c>
      <c r="J123" s="2">
        <f t="shared" si="18"/>
        <v>815</v>
      </c>
      <c r="K123" s="2">
        <f t="shared" si="19"/>
        <v>1.2055902445624945E-2</v>
      </c>
      <c r="L123" s="20">
        <f t="shared" si="22"/>
        <v>3.0123098132922327E-2</v>
      </c>
      <c r="M123" s="2">
        <f t="shared" si="20"/>
        <v>2.4428844620558594E-4</v>
      </c>
    </row>
    <row r="124" spans="1:13" outlineLevel="1" x14ac:dyDescent="0.35">
      <c r="A124" s="1">
        <v>44013</v>
      </c>
      <c r="B124">
        <v>2759385</v>
      </c>
      <c r="C124">
        <v>130496</v>
      </c>
      <c r="D124">
        <v>1148873</v>
      </c>
      <c r="E124">
        <v>1480016</v>
      </c>
      <c r="F124">
        <f t="shared" si="15"/>
        <v>53820</v>
      </c>
      <c r="G124" s="12">
        <f t="shared" si="16"/>
        <v>44103.428571428572</v>
      </c>
      <c r="H124">
        <f t="shared" si="17"/>
        <v>16.830570706616403</v>
      </c>
      <c r="I124" s="10">
        <f t="shared" si="21"/>
        <v>1304</v>
      </c>
      <c r="J124" s="2">
        <f t="shared" si="18"/>
        <v>915.71428571428567</v>
      </c>
      <c r="K124" s="2">
        <f t="shared" si="19"/>
        <v>1.3219580414789364E-2</v>
      </c>
      <c r="L124" s="20">
        <f t="shared" si="22"/>
        <v>3.3185448413841696E-2</v>
      </c>
      <c r="M124" s="2">
        <f t="shared" si="20"/>
        <v>2.7447658898822192E-4</v>
      </c>
    </row>
    <row r="125" spans="1:13" outlineLevel="1" x14ac:dyDescent="0.35">
      <c r="A125" s="1">
        <v>44014</v>
      </c>
      <c r="B125">
        <v>2814375</v>
      </c>
      <c r="C125">
        <v>131234</v>
      </c>
      <c r="D125">
        <v>1179232</v>
      </c>
      <c r="E125">
        <v>1503909</v>
      </c>
      <c r="F125">
        <f t="shared" si="15"/>
        <v>54990</v>
      </c>
      <c r="G125" s="12">
        <f t="shared" si="16"/>
        <v>46217.428571428572</v>
      </c>
      <c r="H125">
        <f t="shared" si="17"/>
        <v>17.637306772864928</v>
      </c>
      <c r="I125" s="10">
        <f t="shared" si="21"/>
        <v>738</v>
      </c>
      <c r="J125" s="2">
        <f t="shared" si="18"/>
        <v>948.28571428571433</v>
      </c>
      <c r="K125" s="2">
        <f t="shared" si="19"/>
        <v>1.3853231672799927E-2</v>
      </c>
      <c r="L125" s="20">
        <f t="shared" si="22"/>
        <v>3.3694362488499732E-2</v>
      </c>
      <c r="M125" s="2">
        <f t="shared" si="20"/>
        <v>2.8423956282430847E-4</v>
      </c>
    </row>
    <row r="126" spans="1:13" outlineLevel="1" x14ac:dyDescent="0.35">
      <c r="A126" s="1">
        <v>44015</v>
      </c>
      <c r="B126">
        <v>2873612</v>
      </c>
      <c r="C126">
        <v>131926</v>
      </c>
      <c r="D126">
        <v>1201641</v>
      </c>
      <c r="E126">
        <v>1540045</v>
      </c>
      <c r="F126">
        <f t="shared" si="15"/>
        <v>59237</v>
      </c>
      <c r="G126" s="12">
        <f t="shared" si="16"/>
        <v>48124</v>
      </c>
      <c r="H126">
        <f t="shared" si="17"/>
        <v>18.364884792877955</v>
      </c>
      <c r="I126" s="10">
        <f t="shared" si="21"/>
        <v>692</v>
      </c>
      <c r="J126" s="2">
        <f t="shared" si="18"/>
        <v>673</v>
      </c>
      <c r="K126" s="2">
        <f t="shared" si="19"/>
        <v>1.4424708202696465E-2</v>
      </c>
      <c r="L126" s="20">
        <f t="shared" si="22"/>
        <v>2.3420002422038885E-2</v>
      </c>
      <c r="M126" s="2">
        <f t="shared" si="20"/>
        <v>2.017253058851035E-4</v>
      </c>
    </row>
    <row r="127" spans="1:13" outlineLevel="1" x14ac:dyDescent="0.35">
      <c r="A127" s="1">
        <v>44016</v>
      </c>
      <c r="B127">
        <v>2925627</v>
      </c>
      <c r="C127">
        <v>132229</v>
      </c>
      <c r="D127">
        <v>1251561</v>
      </c>
      <c r="E127">
        <v>1541837</v>
      </c>
      <c r="F127">
        <f t="shared" si="15"/>
        <v>52015</v>
      </c>
      <c r="G127" s="12">
        <f t="shared" si="16"/>
        <v>48344.285714285717</v>
      </c>
      <c r="H127">
        <f t="shared" si="17"/>
        <v>18.448949329582597</v>
      </c>
      <c r="I127" s="10">
        <f t="shared" si="21"/>
        <v>303</v>
      </c>
      <c r="J127" s="2">
        <f t="shared" si="18"/>
        <v>593.71428571428567</v>
      </c>
      <c r="K127" s="2">
        <f t="shared" si="19"/>
        <v>1.4490736736272103E-2</v>
      </c>
      <c r="L127" s="20">
        <f t="shared" si="22"/>
        <v>2.0293574188175241E-2</v>
      </c>
      <c r="M127" s="2">
        <f t="shared" si="20"/>
        <v>1.7796017220515604E-4</v>
      </c>
    </row>
    <row r="128" spans="1:13" outlineLevel="1" x14ac:dyDescent="0.35">
      <c r="A128" s="1">
        <v>44017</v>
      </c>
      <c r="B128">
        <v>2970604</v>
      </c>
      <c r="C128">
        <v>132521</v>
      </c>
      <c r="D128">
        <v>1280758</v>
      </c>
      <c r="E128">
        <v>1557325</v>
      </c>
      <c r="F128">
        <f t="shared" si="15"/>
        <v>44977</v>
      </c>
      <c r="G128" s="12">
        <f t="shared" si="16"/>
        <v>49504</v>
      </c>
      <c r="H128">
        <f t="shared" si="17"/>
        <v>18.891514769899224</v>
      </c>
      <c r="I128" s="10">
        <f t="shared" si="21"/>
        <v>292</v>
      </c>
      <c r="J128" s="2">
        <f t="shared" si="18"/>
        <v>598.85714285714289</v>
      </c>
      <c r="K128" s="2">
        <f t="shared" si="19"/>
        <v>1.4838349988909604E-2</v>
      </c>
      <c r="L128" s="20">
        <f t="shared" si="22"/>
        <v>2.0159440398556754E-2</v>
      </c>
      <c r="M128" s="2">
        <f t="shared" si="20"/>
        <v>1.7950169438980129E-4</v>
      </c>
    </row>
    <row r="129" spans="1:13" outlineLevel="1" x14ac:dyDescent="0.35">
      <c r="A129" s="1">
        <v>44018</v>
      </c>
      <c r="B129">
        <v>3012522</v>
      </c>
      <c r="C129">
        <v>132753</v>
      </c>
      <c r="D129">
        <v>1303535</v>
      </c>
      <c r="E129">
        <v>1576234</v>
      </c>
      <c r="F129">
        <f t="shared" si="15"/>
        <v>41918</v>
      </c>
      <c r="G129" s="12">
        <f t="shared" si="16"/>
        <v>49760.142857142855</v>
      </c>
      <c r="H129">
        <f t="shared" si="17"/>
        <v>18.989262963356694</v>
      </c>
      <c r="I129" s="10">
        <f t="shared" si="21"/>
        <v>232</v>
      </c>
      <c r="J129" s="2">
        <f t="shared" si="18"/>
        <v>586.57142857142856</v>
      </c>
      <c r="K129" s="2">
        <f t="shared" si="19"/>
        <v>1.4915126357717074E-2</v>
      </c>
      <c r="L129" s="20">
        <f t="shared" si="22"/>
        <v>1.9471108545312817E-2</v>
      </c>
      <c r="M129" s="2">
        <f t="shared" si="20"/>
        <v>1.7581916917092655E-4</v>
      </c>
    </row>
    <row r="130" spans="1:13" outlineLevel="1" x14ac:dyDescent="0.35">
      <c r="A130" s="1">
        <v>44019</v>
      </c>
      <c r="B130">
        <v>3071470</v>
      </c>
      <c r="C130">
        <v>133600</v>
      </c>
      <c r="D130">
        <v>1340701</v>
      </c>
      <c r="E130">
        <v>1597169</v>
      </c>
      <c r="F130">
        <f t="shared" si="15"/>
        <v>58948</v>
      </c>
      <c r="G130" s="12">
        <f t="shared" si="16"/>
        <v>52272.142857142855</v>
      </c>
      <c r="H130">
        <f t="shared" si="17"/>
        <v>19.947882167905554</v>
      </c>
      <c r="I130" s="10">
        <f t="shared" si="21"/>
        <v>847</v>
      </c>
      <c r="J130" s="2">
        <f t="shared" si="18"/>
        <v>629.71428571428567</v>
      </c>
      <c r="K130" s="2">
        <f t="shared" si="19"/>
        <v>1.5668074304794905E-2</v>
      </c>
      <c r="L130" s="20">
        <f t="shared" si="22"/>
        <v>2.0502049042129197E-2</v>
      </c>
      <c r="M130" s="2">
        <f t="shared" si="20"/>
        <v>1.8875082749767271E-4</v>
      </c>
    </row>
    <row r="131" spans="1:13" outlineLevel="1" x14ac:dyDescent="0.35">
      <c r="A131" s="1">
        <v>44020</v>
      </c>
      <c r="B131">
        <v>3158109</v>
      </c>
      <c r="C131">
        <v>134840</v>
      </c>
      <c r="D131">
        <v>1390150</v>
      </c>
      <c r="E131">
        <v>1633119</v>
      </c>
      <c r="F131">
        <f t="shared" si="15"/>
        <v>86639</v>
      </c>
      <c r="G131" s="12">
        <f t="shared" si="16"/>
        <v>56960.571428571428</v>
      </c>
      <c r="H131">
        <f t="shared" si="17"/>
        <v>21.737061175758665</v>
      </c>
      <c r="I131" s="10">
        <f t="shared" si="21"/>
        <v>1240</v>
      </c>
      <c r="J131" s="2">
        <f t="shared" si="18"/>
        <v>620.57142857142856</v>
      </c>
      <c r="K131" s="2">
        <f t="shared" si="19"/>
        <v>1.7073385876402464E-2</v>
      </c>
      <c r="L131" s="20">
        <f t="shared" si="22"/>
        <v>1.9650095312461622E-2</v>
      </c>
      <c r="M131" s="2">
        <f t="shared" si="20"/>
        <v>1.8601034361385895E-4</v>
      </c>
    </row>
    <row r="132" spans="1:13" outlineLevel="1" x14ac:dyDescent="0.35">
      <c r="A132" s="1">
        <v>44021</v>
      </c>
      <c r="B132">
        <v>3199986</v>
      </c>
      <c r="C132">
        <v>135500</v>
      </c>
      <c r="D132">
        <v>1408913</v>
      </c>
      <c r="E132">
        <v>1655573</v>
      </c>
      <c r="F132">
        <f t="shared" si="15"/>
        <v>41877</v>
      </c>
      <c r="G132" s="12">
        <f t="shared" si="16"/>
        <v>55087.285714285717</v>
      </c>
      <c r="H132">
        <f t="shared" si="17"/>
        <v>21.02218551440464</v>
      </c>
      <c r="I132" s="10">
        <f t="shared" si="21"/>
        <v>660</v>
      </c>
      <c r="J132" s="2">
        <f t="shared" si="18"/>
        <v>609.42857142857144</v>
      </c>
      <c r="K132" s="2">
        <f t="shared" si="19"/>
        <v>1.6511886420645435E-2</v>
      </c>
      <c r="L132" s="20">
        <f t="shared" si="22"/>
        <v>1.9044726177819885E-2</v>
      </c>
      <c r="M132" s="2">
        <f t="shared" si="20"/>
        <v>1.8267037888046095E-4</v>
      </c>
    </row>
    <row r="133" spans="1:13" outlineLevel="1" x14ac:dyDescent="0.35">
      <c r="A133" s="1">
        <v>44022</v>
      </c>
      <c r="B133">
        <v>3272331</v>
      </c>
      <c r="C133">
        <v>136367</v>
      </c>
      <c r="D133">
        <v>1440263</v>
      </c>
      <c r="E133">
        <v>1695701</v>
      </c>
      <c r="F133">
        <f t="shared" ref="F133:F196" si="23">B133-B132</f>
        <v>72345</v>
      </c>
      <c r="G133" s="12">
        <f t="shared" si="16"/>
        <v>56959.857142857145</v>
      </c>
      <c r="H133">
        <f t="shared" si="17"/>
        <v>21.736788592954824</v>
      </c>
      <c r="I133" s="10">
        <f t="shared" si="21"/>
        <v>867</v>
      </c>
      <c r="J133" s="2">
        <f t="shared" si="18"/>
        <v>634.42857142857144</v>
      </c>
      <c r="K133" s="2">
        <f t="shared" si="19"/>
        <v>1.7073171776099041E-2</v>
      </c>
      <c r="L133" s="20">
        <f t="shared" si="22"/>
        <v>1.9387664983419203E-2</v>
      </c>
      <c r="M133" s="2">
        <f t="shared" si="20"/>
        <v>1.9016388950026419E-4</v>
      </c>
    </row>
    <row r="134" spans="1:13" outlineLevel="1" x14ac:dyDescent="0.35">
      <c r="A134" s="1">
        <v>44023</v>
      </c>
      <c r="B134">
        <v>3335142</v>
      </c>
      <c r="C134">
        <v>137213</v>
      </c>
      <c r="D134">
        <v>1479618</v>
      </c>
      <c r="E134">
        <v>1718311</v>
      </c>
      <c r="F134">
        <f t="shared" si="23"/>
        <v>62811</v>
      </c>
      <c r="G134" s="12">
        <f t="shared" si="16"/>
        <v>58502.142857142855</v>
      </c>
      <c r="H134">
        <f t="shared" si="17"/>
        <v>22.325349383008824</v>
      </c>
      <c r="I134" s="10">
        <f t="shared" si="21"/>
        <v>846</v>
      </c>
      <c r="J134" s="2">
        <f t="shared" si="18"/>
        <v>712</v>
      </c>
      <c r="K134" s="2">
        <f t="shared" si="19"/>
        <v>1.7535457151249875E-2</v>
      </c>
      <c r="L134" s="20">
        <f t="shared" si="22"/>
        <v>2.1348416349288878E-2</v>
      </c>
      <c r="M134" s="2">
        <f t="shared" si="20"/>
        <v>2.1341518245199657E-4</v>
      </c>
    </row>
    <row r="135" spans="1:13" outlineLevel="1" x14ac:dyDescent="0.35">
      <c r="A135" s="1">
        <v>44024</v>
      </c>
      <c r="B135">
        <v>3400203</v>
      </c>
      <c r="C135">
        <v>137698</v>
      </c>
      <c r="D135">
        <v>1507142</v>
      </c>
      <c r="E135">
        <v>1755363</v>
      </c>
      <c r="F135">
        <f t="shared" si="23"/>
        <v>65061</v>
      </c>
      <c r="G135" s="12">
        <f t="shared" si="16"/>
        <v>61371.285714285717</v>
      </c>
      <c r="H135">
        <f t="shared" si="17"/>
        <v>23.420259989478303</v>
      </c>
      <c r="I135" s="10">
        <f t="shared" si="21"/>
        <v>485</v>
      </c>
      <c r="J135" s="2">
        <f t="shared" si="18"/>
        <v>739.57142857142856</v>
      </c>
      <c r="K135" s="2">
        <f t="shared" si="19"/>
        <v>1.8395455250039182E-2</v>
      </c>
      <c r="L135" s="20">
        <f t="shared" si="22"/>
        <v>2.1750802189499527E-2</v>
      </c>
      <c r="M135" s="2">
        <f t="shared" si="20"/>
        <v>2.2167945416412242E-4</v>
      </c>
    </row>
    <row r="136" spans="1:13" outlineLevel="1" x14ac:dyDescent="0.35">
      <c r="A136" s="1">
        <v>44025</v>
      </c>
      <c r="B136">
        <v>3462667</v>
      </c>
      <c r="C136">
        <v>138057</v>
      </c>
      <c r="D136">
        <v>1537765</v>
      </c>
      <c r="E136">
        <v>1786845</v>
      </c>
      <c r="F136">
        <f t="shared" si="23"/>
        <v>62464</v>
      </c>
      <c r="G136" s="12">
        <f t="shared" si="16"/>
        <v>64306.428571428572</v>
      </c>
      <c r="H136">
        <f t="shared" si="17"/>
        <v>24.540357247022715</v>
      </c>
      <c r="I136" s="10">
        <f t="shared" si="21"/>
        <v>359</v>
      </c>
      <c r="J136" s="2">
        <f t="shared" si="18"/>
        <v>757.71428571428567</v>
      </c>
      <c r="K136" s="2">
        <f t="shared" si="19"/>
        <v>1.9275236216864767E-2</v>
      </c>
      <c r="L136" s="20">
        <f t="shared" si="22"/>
        <v>2.1882389664217947E-2</v>
      </c>
      <c r="M136" s="2">
        <f t="shared" si="20"/>
        <v>2.2711760187106534E-4</v>
      </c>
    </row>
    <row r="137" spans="1:13" outlineLevel="1" x14ac:dyDescent="0.35">
      <c r="A137" s="1">
        <v>44026</v>
      </c>
      <c r="B137">
        <v>3522205</v>
      </c>
      <c r="C137">
        <v>138897</v>
      </c>
      <c r="D137">
        <v>1569178</v>
      </c>
      <c r="E137">
        <v>1814130</v>
      </c>
      <c r="F137">
        <f t="shared" si="23"/>
        <v>59538</v>
      </c>
      <c r="G137" s="12">
        <f t="shared" si="16"/>
        <v>64390.714285714283</v>
      </c>
      <c r="H137">
        <f t="shared" si="17"/>
        <v>24.572522017875979</v>
      </c>
      <c r="I137" s="10">
        <f t="shared" si="21"/>
        <v>840</v>
      </c>
      <c r="J137" s="2">
        <f t="shared" si="18"/>
        <v>756.71428571428567</v>
      </c>
      <c r="K137" s="2">
        <f t="shared" si="19"/>
        <v>1.9300500052668673E-2</v>
      </c>
      <c r="L137" s="20">
        <f t="shared" si="22"/>
        <v>2.1484106851085771E-2</v>
      </c>
      <c r="M137" s="2">
        <f t="shared" si="20"/>
        <v>2.2681786144627324E-4</v>
      </c>
    </row>
    <row r="138" spans="1:13" outlineLevel="1" x14ac:dyDescent="0.35">
      <c r="A138" s="1">
        <v>44027</v>
      </c>
      <c r="B138">
        <v>3592193</v>
      </c>
      <c r="C138">
        <v>139727</v>
      </c>
      <c r="D138">
        <v>1624586</v>
      </c>
      <c r="E138">
        <v>1827880</v>
      </c>
      <c r="F138">
        <f t="shared" si="23"/>
        <v>69988</v>
      </c>
      <c r="G138" s="12">
        <f t="shared" si="16"/>
        <v>62012</v>
      </c>
      <c r="H138">
        <f t="shared" si="17"/>
        <v>23.664766764523893</v>
      </c>
      <c r="I138" s="10">
        <f t="shared" si="21"/>
        <v>830</v>
      </c>
      <c r="J138" s="2">
        <f t="shared" si="18"/>
        <v>698.14285714285711</v>
      </c>
      <c r="K138" s="2">
        <f t="shared" si="19"/>
        <v>1.8587503222209565E-2</v>
      </c>
      <c r="L138" s="20">
        <f t="shared" si="22"/>
        <v>1.9435004108711785E-2</v>
      </c>
      <c r="M138" s="2">
        <f t="shared" si="20"/>
        <v>2.0926163656559134E-4</v>
      </c>
    </row>
    <row r="139" spans="1:13" outlineLevel="1" x14ac:dyDescent="0.35">
      <c r="A139" s="1">
        <v>44028</v>
      </c>
      <c r="B139">
        <v>3667574</v>
      </c>
      <c r="C139">
        <v>140762</v>
      </c>
      <c r="D139">
        <v>1663668</v>
      </c>
      <c r="E139">
        <v>1863144</v>
      </c>
      <c r="F139">
        <f t="shared" si="23"/>
        <v>75381</v>
      </c>
      <c r="G139" s="12">
        <f t="shared" ref="G139:G202" si="24">AVERAGE(F133:F139)</f>
        <v>66798.28571428571</v>
      </c>
      <c r="H139">
        <f t="shared" ref="H139:H202" si="25">G139/($G$1/100)</f>
        <v>25.491289616503252</v>
      </c>
      <c r="I139" s="10">
        <f t="shared" si="21"/>
        <v>1035</v>
      </c>
      <c r="J139" s="2">
        <f t="shared" ref="J139:J202" si="26">AVERAGE(I133:I139)</f>
        <v>751.71428571428567</v>
      </c>
      <c r="K139" s="2">
        <f t="shared" si="19"/>
        <v>2.002214653538607E-2</v>
      </c>
      <c r="L139" s="20">
        <f t="shared" si="22"/>
        <v>2.0496226816808214E-2</v>
      </c>
      <c r="M139" s="2">
        <f t="shared" si="20"/>
        <v>2.2531915932231259E-4</v>
      </c>
    </row>
    <row r="140" spans="1:13" outlineLevel="1" x14ac:dyDescent="0.35">
      <c r="A140" s="1">
        <v>44029</v>
      </c>
      <c r="B140">
        <v>3745950</v>
      </c>
      <c r="C140">
        <v>141678</v>
      </c>
      <c r="D140">
        <v>1697910</v>
      </c>
      <c r="E140">
        <v>1906362</v>
      </c>
      <c r="F140">
        <f t="shared" si="23"/>
        <v>78376</v>
      </c>
      <c r="G140" s="12">
        <f t="shared" si="24"/>
        <v>67659.857142857145</v>
      </c>
      <c r="H140">
        <f t="shared" si="25"/>
        <v>25.820078994496555</v>
      </c>
      <c r="I140" s="10">
        <f t="shared" si="21"/>
        <v>916</v>
      </c>
      <c r="J140" s="2">
        <f t="shared" si="26"/>
        <v>758.71428571428567</v>
      </c>
      <c r="K140" s="2">
        <f t="shared" si="19"/>
        <v>2.0280394321374833E-2</v>
      </c>
      <c r="L140" s="20">
        <f t="shared" si="22"/>
        <v>2.0254255548373193E-2</v>
      </c>
      <c r="M140" s="2">
        <f t="shared" si="20"/>
        <v>2.2741734229585748E-4</v>
      </c>
    </row>
    <row r="141" spans="1:13" outlineLevel="1" x14ac:dyDescent="0.35">
      <c r="A141" s="1">
        <v>44030</v>
      </c>
      <c r="B141">
        <v>3831680</v>
      </c>
      <c r="C141">
        <v>142861</v>
      </c>
      <c r="D141">
        <v>1773931</v>
      </c>
      <c r="E141">
        <v>1914888</v>
      </c>
      <c r="F141">
        <f t="shared" si="23"/>
        <v>85730</v>
      </c>
      <c r="G141" s="12">
        <f t="shared" si="24"/>
        <v>70934</v>
      </c>
      <c r="H141">
        <f t="shared" si="25"/>
        <v>27.069544050744014</v>
      </c>
      <c r="I141" s="10">
        <f t="shared" si="21"/>
        <v>1183</v>
      </c>
      <c r="J141" s="2">
        <f t="shared" si="26"/>
        <v>806.85714285714289</v>
      </c>
      <c r="K141" s="2">
        <f t="shared" si="19"/>
        <v>2.1261787292204952E-2</v>
      </c>
      <c r="L141" s="20">
        <f t="shared" si="22"/>
        <v>2.1057529408957502E-2</v>
      </c>
      <c r="M141" s="2">
        <f t="shared" si="20"/>
        <v>2.4184770274656434E-4</v>
      </c>
    </row>
    <row r="142" spans="1:13" outlineLevel="1" x14ac:dyDescent="0.35">
      <c r="A142" s="1">
        <v>44031</v>
      </c>
      <c r="B142">
        <v>3877501</v>
      </c>
      <c r="C142">
        <v>143177</v>
      </c>
      <c r="D142">
        <v>1789139</v>
      </c>
      <c r="E142">
        <v>1945185</v>
      </c>
      <c r="F142">
        <f t="shared" si="23"/>
        <v>45821</v>
      </c>
      <c r="G142" s="12">
        <f t="shared" si="24"/>
        <v>68185.428571428565</v>
      </c>
      <c r="H142">
        <f t="shared" si="25"/>
        <v>26.020645421562932</v>
      </c>
      <c r="I142" s="10">
        <f t="shared" si="21"/>
        <v>316</v>
      </c>
      <c r="J142" s="2">
        <f t="shared" si="26"/>
        <v>782.71428571428567</v>
      </c>
      <c r="K142" s="2">
        <f t="shared" si="19"/>
        <v>2.0437929324633439E-2</v>
      </c>
      <c r="L142" s="20">
        <f t="shared" si="22"/>
        <v>2.0186049873727581E-2</v>
      </c>
      <c r="M142" s="2">
        <f t="shared" si="20"/>
        <v>2.3461111249086861E-4</v>
      </c>
    </row>
    <row r="143" spans="1:13" outlineLevel="1" x14ac:dyDescent="0.35">
      <c r="A143" s="1">
        <v>44032</v>
      </c>
      <c r="B143">
        <v>3940645</v>
      </c>
      <c r="C143">
        <v>143590</v>
      </c>
      <c r="D143">
        <v>1828897</v>
      </c>
      <c r="E143">
        <v>1968158</v>
      </c>
      <c r="F143">
        <f t="shared" si="23"/>
        <v>63144</v>
      </c>
      <c r="G143" s="12">
        <f t="shared" si="24"/>
        <v>68282.571428571435</v>
      </c>
      <c r="H143">
        <f t="shared" si="25"/>
        <v>26.057716682885346</v>
      </c>
      <c r="I143" s="10">
        <f t="shared" si="21"/>
        <v>413</v>
      </c>
      <c r="J143" s="2">
        <f t="shared" si="26"/>
        <v>790.42857142857144</v>
      </c>
      <c r="K143" s="2">
        <f t="shared" si="19"/>
        <v>2.0467046965898961E-2</v>
      </c>
      <c r="L143" s="20">
        <f t="shared" si="22"/>
        <v>2.0058355203997607E-2</v>
      </c>
      <c r="M143" s="2">
        <f t="shared" si="20"/>
        <v>2.3692339576783649E-4</v>
      </c>
    </row>
    <row r="144" spans="1:13" outlineLevel="1" x14ac:dyDescent="0.35">
      <c r="A144" s="1">
        <v>44033</v>
      </c>
      <c r="B144">
        <v>4002070</v>
      </c>
      <c r="C144">
        <v>144637</v>
      </c>
      <c r="D144">
        <v>1864881</v>
      </c>
      <c r="E144">
        <v>1992552</v>
      </c>
      <c r="F144">
        <f t="shared" si="23"/>
        <v>61425</v>
      </c>
      <c r="G144" s="12">
        <f t="shared" si="24"/>
        <v>68552.142857142855</v>
      </c>
      <c r="H144">
        <f t="shared" si="25"/>
        <v>26.160589433055026</v>
      </c>
      <c r="I144" s="10">
        <f t="shared" si="21"/>
        <v>1047</v>
      </c>
      <c r="J144" s="2">
        <f t="shared" si="26"/>
        <v>820</v>
      </c>
      <c r="K144" s="2">
        <f t="shared" si="19"/>
        <v>2.054784842041078E-2</v>
      </c>
      <c r="L144" s="20">
        <f t="shared" si="22"/>
        <v>2.0489396737188508E-2</v>
      </c>
      <c r="M144" s="2">
        <f t="shared" si="20"/>
        <v>2.4578714832954659E-4</v>
      </c>
    </row>
    <row r="145" spans="1:13" outlineLevel="1" x14ac:dyDescent="0.35">
      <c r="A145" s="1">
        <v>44034</v>
      </c>
      <c r="B145">
        <v>4072509</v>
      </c>
      <c r="C145">
        <v>145689</v>
      </c>
      <c r="D145">
        <v>1909742</v>
      </c>
      <c r="E145">
        <v>2017078</v>
      </c>
      <c r="F145">
        <f t="shared" si="23"/>
        <v>70439</v>
      </c>
      <c r="G145" s="12">
        <f t="shared" si="24"/>
        <v>68616.571428571435</v>
      </c>
      <c r="H145">
        <f t="shared" si="25"/>
        <v>26.18517640196151</v>
      </c>
      <c r="I145" s="10">
        <f t="shared" si="21"/>
        <v>1052</v>
      </c>
      <c r="J145" s="2">
        <f t="shared" si="26"/>
        <v>851.71428571428567</v>
      </c>
      <c r="K145" s="2">
        <f t="shared" si="19"/>
        <v>2.0567160267779532E-2</v>
      </c>
      <c r="L145" s="20">
        <f t="shared" si="22"/>
        <v>2.0913748397223573E-2</v>
      </c>
      <c r="M145" s="2">
        <f t="shared" si="20"/>
        <v>2.552932018015256E-4</v>
      </c>
    </row>
    <row r="146" spans="1:13" outlineLevel="1" x14ac:dyDescent="0.35">
      <c r="A146" s="1">
        <v>44035</v>
      </c>
      <c r="B146">
        <v>4149393</v>
      </c>
      <c r="C146">
        <v>146935</v>
      </c>
      <c r="D146">
        <v>1961011</v>
      </c>
      <c r="E146">
        <v>2041447</v>
      </c>
      <c r="F146">
        <f t="shared" si="23"/>
        <v>76884</v>
      </c>
      <c r="G146" s="12">
        <f t="shared" si="24"/>
        <v>68831.28571428571</v>
      </c>
      <c r="H146">
        <f t="shared" si="25"/>
        <v>26.267114792796178</v>
      </c>
      <c r="I146" s="10">
        <f t="shared" si="21"/>
        <v>1246</v>
      </c>
      <c r="J146" s="2">
        <f t="shared" si="26"/>
        <v>881.85714285714289</v>
      </c>
      <c r="K146" s="2">
        <f t="shared" si="19"/>
        <v>2.0631518818988469E-2</v>
      </c>
      <c r="L146" s="20">
        <f t="shared" si="22"/>
        <v>2.125267823166287E-2</v>
      </c>
      <c r="M146" s="2">
        <f t="shared" si="20"/>
        <v>2.6432823460597411E-4</v>
      </c>
    </row>
    <row r="147" spans="1:13" outlineLevel="1" x14ac:dyDescent="0.35">
      <c r="A147" s="1">
        <v>44036</v>
      </c>
      <c r="B147">
        <v>4224374</v>
      </c>
      <c r="C147">
        <v>148106</v>
      </c>
      <c r="D147">
        <v>1996943</v>
      </c>
      <c r="E147">
        <v>2079325</v>
      </c>
      <c r="F147">
        <f t="shared" si="23"/>
        <v>74981</v>
      </c>
      <c r="G147" s="12">
        <f t="shared" si="24"/>
        <v>68346.28571428571</v>
      </c>
      <c r="H147">
        <f t="shared" si="25"/>
        <v>26.08203106898798</v>
      </c>
      <c r="I147" s="10">
        <f t="shared" si="21"/>
        <v>1171</v>
      </c>
      <c r="J147" s="2">
        <f t="shared" si="26"/>
        <v>918.28571428571433</v>
      </c>
      <c r="K147" s="2">
        <f t="shared" si="19"/>
        <v>2.0486144712964286E-2</v>
      </c>
      <c r="L147" s="20">
        <f t="shared" si="22"/>
        <v>2.1737793914215795E-2</v>
      </c>
      <c r="M147" s="2">
        <f t="shared" si="20"/>
        <v>2.7524735008054453E-4</v>
      </c>
    </row>
    <row r="148" spans="1:13" outlineLevel="1" x14ac:dyDescent="0.35">
      <c r="A148" s="1">
        <v>44037</v>
      </c>
      <c r="B148">
        <v>4291742</v>
      </c>
      <c r="C148">
        <v>149074</v>
      </c>
      <c r="D148">
        <v>2040513</v>
      </c>
      <c r="E148">
        <v>2102155</v>
      </c>
      <c r="F148">
        <f t="shared" si="23"/>
        <v>67368</v>
      </c>
      <c r="G148" s="12">
        <f t="shared" si="24"/>
        <v>65723.142857142855</v>
      </c>
      <c r="H148">
        <f t="shared" si="25"/>
        <v>25.080997980161424</v>
      </c>
      <c r="I148" s="10">
        <f t="shared" si="21"/>
        <v>968</v>
      </c>
      <c r="J148" s="2">
        <f t="shared" si="26"/>
        <v>887.57142857142856</v>
      </c>
      <c r="K148" s="2">
        <f t="shared" si="19"/>
        <v>1.9699882758673844E-2</v>
      </c>
      <c r="L148" s="20">
        <f t="shared" si="22"/>
        <v>2.0680912985250013E-2</v>
      </c>
      <c r="M148" s="2">
        <f t="shared" si="20"/>
        <v>2.6604103703335767E-4</v>
      </c>
    </row>
    <row r="149" spans="1:13" outlineLevel="1" x14ac:dyDescent="0.35">
      <c r="A149" s="1">
        <v>44038</v>
      </c>
      <c r="B149">
        <v>4353409</v>
      </c>
      <c r="C149">
        <v>149633</v>
      </c>
      <c r="D149">
        <v>2075495</v>
      </c>
      <c r="E149">
        <v>2128281</v>
      </c>
      <c r="F149">
        <f t="shared" si="23"/>
        <v>61667</v>
      </c>
      <c r="G149" s="12">
        <f t="shared" si="24"/>
        <v>67986.857142857145</v>
      </c>
      <c r="H149">
        <f t="shared" si="25"/>
        <v>25.94486740209507</v>
      </c>
      <c r="I149" s="10">
        <f t="shared" si="21"/>
        <v>559</v>
      </c>
      <c r="J149" s="2">
        <f t="shared" si="26"/>
        <v>922.28571428571433</v>
      </c>
      <c r="K149" s="2">
        <f t="shared" ref="K149:K212" si="27">G149/(pop/100)</f>
        <v>2.037840944028186E-2</v>
      </c>
      <c r="L149" s="20">
        <f t="shared" si="22"/>
        <v>2.1185367933169486E-2</v>
      </c>
      <c r="M149" s="2">
        <f t="shared" ref="M149:M212" si="28">J149/(pop/100)</f>
        <v>2.7644631177971307E-4</v>
      </c>
    </row>
    <row r="150" spans="1:13" outlineLevel="1" x14ac:dyDescent="0.35">
      <c r="A150" s="1">
        <v>44039</v>
      </c>
      <c r="B150">
        <v>4412993</v>
      </c>
      <c r="C150">
        <v>150153</v>
      </c>
      <c r="D150">
        <v>2119796</v>
      </c>
      <c r="E150">
        <v>2143044</v>
      </c>
      <c r="F150">
        <f t="shared" si="23"/>
        <v>59584</v>
      </c>
      <c r="G150" s="12">
        <f t="shared" si="24"/>
        <v>67478.28571428571</v>
      </c>
      <c r="H150">
        <f t="shared" si="25"/>
        <v>25.750788445760108</v>
      </c>
      <c r="I150" s="10">
        <f t="shared" ref="I150:I213" si="29">C150-C149</f>
        <v>520</v>
      </c>
      <c r="J150" s="2">
        <f t="shared" si="26"/>
        <v>937.57142857142856</v>
      </c>
      <c r="K150" s="2">
        <f t="shared" si="27"/>
        <v>2.0225970024244717E-2</v>
      </c>
      <c r="L150" s="20">
        <f t="shared" ref="L150:L213" si="30">J150/(B150/100)</f>
        <v>2.1245703960360431E-2</v>
      </c>
      <c r="M150" s="2">
        <f t="shared" si="28"/>
        <v>2.8102805827296421E-4</v>
      </c>
    </row>
    <row r="151" spans="1:13" outlineLevel="1" x14ac:dyDescent="0.35">
      <c r="A151" s="1">
        <v>44040</v>
      </c>
      <c r="B151">
        <v>4495051</v>
      </c>
      <c r="C151">
        <v>152145</v>
      </c>
      <c r="D151">
        <v>2174439</v>
      </c>
      <c r="E151">
        <v>2168467</v>
      </c>
      <c r="F151">
        <f t="shared" si="23"/>
        <v>82058</v>
      </c>
      <c r="G151" s="12">
        <f t="shared" si="24"/>
        <v>70425.857142857145</v>
      </c>
      <c r="H151">
        <f t="shared" si="25"/>
        <v>26.875628644091361</v>
      </c>
      <c r="I151" s="10">
        <f t="shared" si="29"/>
        <v>1992</v>
      </c>
      <c r="J151" s="2">
        <f t="shared" si="26"/>
        <v>1072.5714285714287</v>
      </c>
      <c r="K151" s="2">
        <f t="shared" si="27"/>
        <v>2.1109476336349863E-2</v>
      </c>
      <c r="L151" s="20">
        <f t="shared" si="30"/>
        <v>2.3861162611312499E-2</v>
      </c>
      <c r="M151" s="2">
        <f t="shared" si="28"/>
        <v>3.2149301561990175E-4</v>
      </c>
    </row>
    <row r="152" spans="1:13" outlineLevel="1" x14ac:dyDescent="0.35">
      <c r="A152" s="1">
        <v>44041</v>
      </c>
      <c r="B152">
        <v>4544456</v>
      </c>
      <c r="C152">
        <v>153230</v>
      </c>
      <c r="D152">
        <v>2219030</v>
      </c>
      <c r="E152">
        <v>2172196</v>
      </c>
      <c r="F152">
        <f t="shared" si="23"/>
        <v>49405</v>
      </c>
      <c r="G152" s="12">
        <f t="shared" si="24"/>
        <v>67421</v>
      </c>
      <c r="H152">
        <f t="shared" si="25"/>
        <v>25.728927304892043</v>
      </c>
      <c r="I152" s="10">
        <f t="shared" si="29"/>
        <v>1085</v>
      </c>
      <c r="J152" s="2">
        <f t="shared" si="26"/>
        <v>1077.2857142857142</v>
      </c>
      <c r="K152" s="2">
        <f t="shared" si="27"/>
        <v>2.0208799179910197E-2</v>
      </c>
      <c r="L152" s="20">
        <f t="shared" si="30"/>
        <v>2.3705493337062001E-2</v>
      </c>
      <c r="M152" s="2">
        <f t="shared" si="28"/>
        <v>3.2290607762249321E-4</v>
      </c>
    </row>
    <row r="153" spans="1:13" outlineLevel="1" x14ac:dyDescent="0.35">
      <c r="A153" s="1">
        <v>44042</v>
      </c>
      <c r="B153">
        <v>4634012</v>
      </c>
      <c r="C153">
        <v>155067</v>
      </c>
      <c r="D153">
        <v>2277569</v>
      </c>
      <c r="E153">
        <v>2201376</v>
      </c>
      <c r="F153">
        <f t="shared" si="23"/>
        <v>89556</v>
      </c>
      <c r="G153" s="12">
        <f t="shared" si="24"/>
        <v>69231.28571428571</v>
      </c>
      <c r="H153">
        <f t="shared" si="25"/>
        <v>26.419761162947271</v>
      </c>
      <c r="I153" s="10">
        <f t="shared" si="29"/>
        <v>1837</v>
      </c>
      <c r="J153" s="2">
        <f t="shared" si="26"/>
        <v>1161.7142857142858</v>
      </c>
      <c r="K153" s="2">
        <f t="shared" si="27"/>
        <v>2.0751414988905321E-2</v>
      </c>
      <c r="L153" s="20">
        <f t="shared" si="30"/>
        <v>2.5069298174331137E-2</v>
      </c>
      <c r="M153" s="2">
        <f t="shared" si="28"/>
        <v>3.4821273348708593E-4</v>
      </c>
    </row>
    <row r="154" spans="1:13" outlineLevel="1" x14ac:dyDescent="0.35">
      <c r="A154" s="1">
        <v>44043</v>
      </c>
      <c r="B154">
        <v>4683310</v>
      </c>
      <c r="C154">
        <v>156182</v>
      </c>
      <c r="D154">
        <v>2303833</v>
      </c>
      <c r="E154">
        <v>2223295</v>
      </c>
      <c r="F154">
        <f t="shared" si="23"/>
        <v>49298</v>
      </c>
      <c r="G154" s="12">
        <f t="shared" si="24"/>
        <v>65562.28571428571</v>
      </c>
      <c r="H154">
        <f t="shared" si="25"/>
        <v>25.019612332736376</v>
      </c>
      <c r="I154" s="10">
        <f t="shared" si="29"/>
        <v>1115</v>
      </c>
      <c r="J154" s="2">
        <f t="shared" si="26"/>
        <v>1153.7142857142858</v>
      </c>
      <c r="K154" s="2">
        <f t="shared" si="27"/>
        <v>1.9651667370342997E-2</v>
      </c>
      <c r="L154" s="20">
        <f t="shared" si="30"/>
        <v>2.4634591468732283E-2</v>
      </c>
      <c r="M154" s="2">
        <f t="shared" si="28"/>
        <v>3.4581481008874885E-4</v>
      </c>
    </row>
    <row r="155" spans="1:13" outlineLevel="1" x14ac:dyDescent="0.35">
      <c r="A155" s="1">
        <v>44044</v>
      </c>
      <c r="B155">
        <v>4747936</v>
      </c>
      <c r="C155">
        <v>157396</v>
      </c>
      <c r="D155">
        <v>2342867</v>
      </c>
      <c r="E155">
        <v>2247673</v>
      </c>
      <c r="F155">
        <f t="shared" si="23"/>
        <v>64626</v>
      </c>
      <c r="G155" s="12">
        <f t="shared" si="24"/>
        <v>65170.571428571428</v>
      </c>
      <c r="H155">
        <f t="shared" si="25"/>
        <v>24.870127923109841</v>
      </c>
      <c r="I155" s="10">
        <f t="shared" si="29"/>
        <v>1214</v>
      </c>
      <c r="J155" s="2">
        <f t="shared" si="26"/>
        <v>1188.8571428571429</v>
      </c>
      <c r="K155" s="2">
        <f t="shared" si="27"/>
        <v>1.9534254763945852E-2</v>
      </c>
      <c r="L155" s="20">
        <f t="shared" si="30"/>
        <v>2.5039451729280741E-2</v>
      </c>
      <c r="M155" s="2">
        <f t="shared" si="28"/>
        <v>3.5634854501715802E-4</v>
      </c>
    </row>
    <row r="156" spans="1:13" outlineLevel="1" x14ac:dyDescent="0.35">
      <c r="A156" s="1">
        <v>44045</v>
      </c>
      <c r="B156">
        <v>4813308</v>
      </c>
      <c r="C156">
        <v>158340</v>
      </c>
      <c r="D156">
        <v>2377861</v>
      </c>
      <c r="E156">
        <v>2277107</v>
      </c>
      <c r="F156">
        <f t="shared" si="23"/>
        <v>65372</v>
      </c>
      <c r="G156" s="12">
        <f t="shared" si="24"/>
        <v>65699.857142857145</v>
      </c>
      <c r="H156">
        <f t="shared" si="25"/>
        <v>25.072111780756199</v>
      </c>
      <c r="I156" s="10">
        <f t="shared" si="29"/>
        <v>944</v>
      </c>
      <c r="J156" s="2">
        <f t="shared" si="26"/>
        <v>1243.8571428571429</v>
      </c>
      <c r="K156" s="2">
        <f t="shared" si="27"/>
        <v>1.9692903088782257E-2</v>
      </c>
      <c r="L156" s="20">
        <f t="shared" si="30"/>
        <v>2.5842043410833938E-2</v>
      </c>
      <c r="M156" s="2">
        <f t="shared" si="28"/>
        <v>3.7283426838072514E-4</v>
      </c>
    </row>
    <row r="157" spans="1:13" outlineLevel="1" x14ac:dyDescent="0.35">
      <c r="A157" s="1">
        <v>44046</v>
      </c>
      <c r="B157">
        <v>4843809</v>
      </c>
      <c r="C157">
        <v>158666</v>
      </c>
      <c r="D157">
        <v>2402599</v>
      </c>
      <c r="E157">
        <v>2282544</v>
      </c>
      <c r="F157">
        <f t="shared" si="23"/>
        <v>30501</v>
      </c>
      <c r="G157" s="12">
        <f t="shared" si="24"/>
        <v>61545.142857142855</v>
      </c>
      <c r="H157">
        <f t="shared" si="25"/>
        <v>23.486606643933261</v>
      </c>
      <c r="I157" s="10">
        <f t="shared" si="29"/>
        <v>326</v>
      </c>
      <c r="J157" s="2">
        <f t="shared" si="26"/>
        <v>1216.1428571428571</v>
      </c>
      <c r="K157" s="2">
        <f t="shared" si="27"/>
        <v>1.8447567263892326E-2</v>
      </c>
      <c r="L157" s="20">
        <f t="shared" si="30"/>
        <v>2.5107159616385724E-2</v>
      </c>
      <c r="M157" s="2">
        <f t="shared" si="28"/>
        <v>3.6452717660791467E-4</v>
      </c>
    </row>
    <row r="158" spans="1:13" outlineLevel="1" x14ac:dyDescent="0.35">
      <c r="A158" s="1">
        <v>44047</v>
      </c>
      <c r="B158">
        <v>4917630</v>
      </c>
      <c r="C158">
        <v>160257</v>
      </c>
      <c r="D158">
        <v>2480587</v>
      </c>
      <c r="E158">
        <v>2276786</v>
      </c>
      <c r="F158">
        <f t="shared" si="23"/>
        <v>73821</v>
      </c>
      <c r="G158" s="12">
        <f t="shared" si="24"/>
        <v>60368.428571428572</v>
      </c>
      <c r="H158">
        <f t="shared" si="25"/>
        <v>23.037553732885208</v>
      </c>
      <c r="I158" s="10">
        <f t="shared" si="29"/>
        <v>1591</v>
      </c>
      <c r="J158" s="2">
        <f t="shared" si="26"/>
        <v>1158.8571428571429</v>
      </c>
      <c r="K158" s="2">
        <f t="shared" si="27"/>
        <v>1.8094858424033359E-2</v>
      </c>
      <c r="L158" s="20">
        <f t="shared" si="30"/>
        <v>2.3565358574295807E-2</v>
      </c>
      <c r="M158" s="2">
        <f t="shared" si="28"/>
        <v>3.4735633227339413E-4</v>
      </c>
    </row>
    <row r="159" spans="1:13" outlineLevel="1" x14ac:dyDescent="0.35">
      <c r="A159" s="1">
        <v>44048</v>
      </c>
      <c r="B159">
        <v>4952703</v>
      </c>
      <c r="C159">
        <v>161143</v>
      </c>
      <c r="D159">
        <v>2508927</v>
      </c>
      <c r="E159">
        <v>2282633</v>
      </c>
      <c r="F159">
        <f t="shared" si="23"/>
        <v>35073</v>
      </c>
      <c r="G159" s="12">
        <f t="shared" si="24"/>
        <v>58321</v>
      </c>
      <c r="H159">
        <f t="shared" si="25"/>
        <v>22.256222383954686</v>
      </c>
      <c r="I159" s="10">
        <f t="shared" si="29"/>
        <v>886</v>
      </c>
      <c r="J159" s="2">
        <f t="shared" si="26"/>
        <v>1130.4285714285713</v>
      </c>
      <c r="K159" s="2">
        <f t="shared" si="27"/>
        <v>1.7481161314301816E-2</v>
      </c>
      <c r="L159" s="20">
        <f t="shared" si="30"/>
        <v>2.2824477289039365E-2</v>
      </c>
      <c r="M159" s="2">
        <f t="shared" si="28"/>
        <v>3.3883514019716063E-4</v>
      </c>
    </row>
    <row r="160" spans="1:13" outlineLevel="1" x14ac:dyDescent="0.35">
      <c r="A160" s="1">
        <v>44049</v>
      </c>
      <c r="B160">
        <v>5013240</v>
      </c>
      <c r="C160">
        <v>162304</v>
      </c>
      <c r="D160">
        <v>2558629</v>
      </c>
      <c r="E160">
        <v>2292307</v>
      </c>
      <c r="F160">
        <f t="shared" si="23"/>
        <v>60537</v>
      </c>
      <c r="G160" s="12">
        <f t="shared" si="24"/>
        <v>54175.428571428572</v>
      </c>
      <c r="H160">
        <f t="shared" si="25"/>
        <v>20.674206307020917</v>
      </c>
      <c r="I160" s="10">
        <f t="shared" si="29"/>
        <v>1161</v>
      </c>
      <c r="J160" s="2">
        <f t="shared" si="26"/>
        <v>1033.8571428571429</v>
      </c>
      <c r="K160" s="2">
        <f t="shared" si="27"/>
        <v>1.6238565973295697E-2</v>
      </c>
      <c r="L160" s="20">
        <f t="shared" si="30"/>
        <v>2.0622534386088496E-2</v>
      </c>
      <c r="M160" s="2">
        <f t="shared" si="28"/>
        <v>3.0988877917437788E-4</v>
      </c>
    </row>
    <row r="161" spans="1:13" outlineLevel="1" x14ac:dyDescent="0.35">
      <c r="A161" s="1">
        <v>44050</v>
      </c>
      <c r="B161">
        <v>5094528</v>
      </c>
      <c r="C161">
        <v>164062</v>
      </c>
      <c r="D161">
        <v>2616618</v>
      </c>
      <c r="E161">
        <v>2313848</v>
      </c>
      <c r="F161">
        <f t="shared" si="23"/>
        <v>81288</v>
      </c>
      <c r="G161" s="12">
        <f t="shared" si="24"/>
        <v>58745.428571428572</v>
      </c>
      <c r="H161">
        <f t="shared" si="25"/>
        <v>22.418191085997147</v>
      </c>
      <c r="I161" s="10">
        <f t="shared" si="29"/>
        <v>1758</v>
      </c>
      <c r="J161" s="2">
        <f t="shared" si="26"/>
        <v>1125.7142857142858</v>
      </c>
      <c r="K161" s="2">
        <f t="shared" si="27"/>
        <v>1.760837971459573E-2</v>
      </c>
      <c r="L161" s="20">
        <f t="shared" si="30"/>
        <v>2.2096537416504254E-2</v>
      </c>
      <c r="M161" s="2">
        <f t="shared" si="28"/>
        <v>3.3742207819456924E-4</v>
      </c>
    </row>
    <row r="162" spans="1:13" outlineLevel="1" x14ac:dyDescent="0.35">
      <c r="A162" s="1">
        <v>44051</v>
      </c>
      <c r="B162">
        <v>5131136</v>
      </c>
      <c r="C162">
        <v>164722</v>
      </c>
      <c r="D162">
        <v>2624700</v>
      </c>
      <c r="E162">
        <v>2341714</v>
      </c>
      <c r="F162">
        <f t="shared" si="23"/>
        <v>36608</v>
      </c>
      <c r="G162" s="12">
        <f t="shared" si="24"/>
        <v>54742.857142857145</v>
      </c>
      <c r="H162">
        <f t="shared" si="25"/>
        <v>20.890746086392394</v>
      </c>
      <c r="I162" s="10">
        <f t="shared" si="29"/>
        <v>660</v>
      </c>
      <c r="J162" s="2">
        <f t="shared" si="26"/>
        <v>1046.5714285714287</v>
      </c>
      <c r="K162" s="2">
        <f t="shared" si="27"/>
        <v>1.6408647254334888E-2</v>
      </c>
      <c r="L162" s="20">
        <f t="shared" si="30"/>
        <v>2.0396485857545554E-2</v>
      </c>
      <c r="M162" s="2">
        <f t="shared" si="28"/>
        <v>3.1369976457530641E-4</v>
      </c>
    </row>
    <row r="163" spans="1:13" outlineLevel="1" x14ac:dyDescent="0.35">
      <c r="A163" s="1">
        <v>44052</v>
      </c>
      <c r="B163">
        <v>5181399</v>
      </c>
      <c r="C163">
        <v>165431</v>
      </c>
      <c r="D163">
        <v>2646354</v>
      </c>
      <c r="E163">
        <v>2369614</v>
      </c>
      <c r="F163">
        <f t="shared" si="23"/>
        <v>50263</v>
      </c>
      <c r="G163" s="12">
        <f t="shared" si="24"/>
        <v>52584.428571428572</v>
      </c>
      <c r="H163">
        <f t="shared" si="25"/>
        <v>20.067055369744946</v>
      </c>
      <c r="I163" s="10">
        <f t="shared" si="29"/>
        <v>709</v>
      </c>
      <c r="J163" s="2">
        <f t="shared" si="26"/>
        <v>1013</v>
      </c>
      <c r="K163" s="2">
        <f t="shared" si="27"/>
        <v>1.5761678957451418E-2</v>
      </c>
      <c r="L163" s="20">
        <f t="shared" si="30"/>
        <v>1.9550704356101508E-2</v>
      </c>
      <c r="M163" s="2">
        <f t="shared" si="28"/>
        <v>3.0363705031442769E-4</v>
      </c>
    </row>
    <row r="164" spans="1:13" outlineLevel="1" x14ac:dyDescent="0.35">
      <c r="A164" s="1">
        <v>44053</v>
      </c>
      <c r="B164">
        <v>5230181</v>
      </c>
      <c r="C164">
        <v>165935</v>
      </c>
      <c r="D164">
        <v>2679270</v>
      </c>
      <c r="E164">
        <v>2384976</v>
      </c>
      <c r="F164">
        <f t="shared" si="23"/>
        <v>48782</v>
      </c>
      <c r="G164" s="12">
        <f t="shared" si="24"/>
        <v>55196</v>
      </c>
      <c r="H164">
        <f t="shared" si="25"/>
        <v>21.063672617149276</v>
      </c>
      <c r="I164" s="10">
        <f t="shared" si="29"/>
        <v>504</v>
      </c>
      <c r="J164" s="2">
        <f t="shared" si="26"/>
        <v>1038.4285714285713</v>
      </c>
      <c r="K164" s="2">
        <f t="shared" si="27"/>
        <v>1.6544472486826407E-2</v>
      </c>
      <c r="L164" s="20">
        <f t="shared" si="30"/>
        <v>1.9854543684598512E-2</v>
      </c>
      <c r="M164" s="2">
        <f t="shared" si="28"/>
        <v>3.112590211162847E-4</v>
      </c>
    </row>
    <row r="165" spans="1:13" outlineLevel="1" x14ac:dyDescent="0.35">
      <c r="A165" s="1">
        <v>44054</v>
      </c>
      <c r="B165">
        <v>5278963</v>
      </c>
      <c r="C165">
        <v>167068</v>
      </c>
      <c r="D165">
        <v>2722455</v>
      </c>
      <c r="E165">
        <v>2389440</v>
      </c>
      <c r="F165">
        <f t="shared" si="23"/>
        <v>48782</v>
      </c>
      <c r="G165" s="12">
        <f t="shared" si="24"/>
        <v>51619</v>
      </c>
      <c r="H165">
        <f t="shared" si="25"/>
        <v>19.698632452073127</v>
      </c>
      <c r="I165" s="10">
        <f t="shared" si="29"/>
        <v>1133</v>
      </c>
      <c r="J165" s="2">
        <f t="shared" si="26"/>
        <v>973</v>
      </c>
      <c r="K165" s="2">
        <f t="shared" si="27"/>
        <v>1.5472300987344959E-2</v>
      </c>
      <c r="L165" s="20">
        <f t="shared" si="30"/>
        <v>1.8431650307077357E-2</v>
      </c>
      <c r="M165" s="2">
        <f t="shared" si="28"/>
        <v>2.9164743332274251E-4</v>
      </c>
    </row>
    <row r="166" spans="1:13" outlineLevel="1" x14ac:dyDescent="0.35">
      <c r="A166" s="1">
        <v>44055</v>
      </c>
      <c r="B166">
        <v>5339587</v>
      </c>
      <c r="C166">
        <v>168611</v>
      </c>
      <c r="D166">
        <v>2785412</v>
      </c>
      <c r="E166">
        <v>2385564</v>
      </c>
      <c r="F166">
        <f t="shared" si="23"/>
        <v>60624</v>
      </c>
      <c r="G166" s="12">
        <f t="shared" si="24"/>
        <v>55269.142857142855</v>
      </c>
      <c r="H166">
        <f t="shared" si="25"/>
        <v>21.091585096262616</v>
      </c>
      <c r="I166" s="10">
        <f t="shared" si="29"/>
        <v>1543</v>
      </c>
      <c r="J166" s="2">
        <f t="shared" si="26"/>
        <v>1066.8571428571429</v>
      </c>
      <c r="K166" s="2">
        <f t="shared" si="27"/>
        <v>1.6566396357896918E-2</v>
      </c>
      <c r="L166" s="20">
        <f t="shared" si="30"/>
        <v>1.998014346160373E-2</v>
      </c>
      <c r="M166" s="2">
        <f t="shared" si="28"/>
        <v>3.1978021319251814E-4</v>
      </c>
    </row>
    <row r="167" spans="1:13" outlineLevel="1" x14ac:dyDescent="0.35">
      <c r="A167" s="1">
        <v>44056</v>
      </c>
      <c r="B167">
        <v>5395169</v>
      </c>
      <c r="C167">
        <v>169840</v>
      </c>
      <c r="D167">
        <v>2821001</v>
      </c>
      <c r="E167">
        <v>2404328</v>
      </c>
      <c r="F167">
        <f t="shared" si="23"/>
        <v>55582</v>
      </c>
      <c r="G167" s="12">
        <f t="shared" si="24"/>
        <v>54561.285714285717</v>
      </c>
      <c r="H167">
        <f t="shared" si="25"/>
        <v>20.821455537655954</v>
      </c>
      <c r="I167" s="10">
        <f t="shared" si="29"/>
        <v>1229</v>
      </c>
      <c r="J167" s="2">
        <f t="shared" si="26"/>
        <v>1076.5714285714287</v>
      </c>
      <c r="K167" s="2">
        <f t="shared" si="27"/>
        <v>1.6354222957204775E-2</v>
      </c>
      <c r="L167" s="20">
        <f t="shared" si="30"/>
        <v>1.9954359697933997E-2</v>
      </c>
      <c r="M167" s="2">
        <f t="shared" si="28"/>
        <v>3.2269197731907029E-4</v>
      </c>
    </row>
    <row r="168" spans="1:13" outlineLevel="1" x14ac:dyDescent="0.35">
      <c r="A168" s="1">
        <v>44057</v>
      </c>
      <c r="B168">
        <v>5455148</v>
      </c>
      <c r="C168">
        <v>171064</v>
      </c>
      <c r="D168">
        <v>2856230</v>
      </c>
      <c r="E168">
        <v>2427854</v>
      </c>
      <c r="F168">
        <f t="shared" si="23"/>
        <v>59979</v>
      </c>
      <c r="G168" s="12">
        <f t="shared" si="24"/>
        <v>51517.142857142855</v>
      </c>
      <c r="H168">
        <f t="shared" si="25"/>
        <v>19.659762144245366</v>
      </c>
      <c r="I168" s="10">
        <f t="shared" si="29"/>
        <v>1224</v>
      </c>
      <c r="J168" s="2">
        <f t="shared" si="26"/>
        <v>1000.2857142857143</v>
      </c>
      <c r="K168" s="2">
        <f t="shared" si="27"/>
        <v>1.5441770284076846E-2</v>
      </c>
      <c r="L168" s="20">
        <f t="shared" si="30"/>
        <v>1.8336545851473037E-2</v>
      </c>
      <c r="M168" s="2">
        <f t="shared" si="28"/>
        <v>2.9982606491349922E-4</v>
      </c>
    </row>
    <row r="169" spans="1:13" outlineLevel="1" x14ac:dyDescent="0.35">
      <c r="A169" s="1">
        <v>44058</v>
      </c>
      <c r="B169">
        <v>5529289</v>
      </c>
      <c r="C169">
        <v>172585</v>
      </c>
      <c r="D169">
        <v>2898566</v>
      </c>
      <c r="E169">
        <v>2458138</v>
      </c>
      <c r="F169">
        <f t="shared" si="23"/>
        <v>74141</v>
      </c>
      <c r="G169" s="12">
        <f t="shared" si="24"/>
        <v>56879</v>
      </c>
      <c r="H169">
        <f t="shared" si="25"/>
        <v>21.705932219559998</v>
      </c>
      <c r="I169" s="10">
        <f t="shared" si="29"/>
        <v>1521</v>
      </c>
      <c r="J169" s="2">
        <f t="shared" si="26"/>
        <v>1123.2857142857142</v>
      </c>
      <c r="K169" s="2">
        <f t="shared" si="27"/>
        <v>1.7048935621751565E-2</v>
      </c>
      <c r="L169" s="20">
        <f t="shared" si="30"/>
        <v>2.0315192681838738E-2</v>
      </c>
      <c r="M169" s="2">
        <f t="shared" si="28"/>
        <v>3.3669413716293114E-4</v>
      </c>
    </row>
    <row r="170" spans="1:13" outlineLevel="1" x14ac:dyDescent="0.35">
      <c r="A170" s="1">
        <v>44059</v>
      </c>
      <c r="B170">
        <v>5554187</v>
      </c>
      <c r="C170">
        <v>172961</v>
      </c>
      <c r="D170">
        <v>2910788</v>
      </c>
      <c r="E170">
        <v>2470438</v>
      </c>
      <c r="F170">
        <f t="shared" si="23"/>
        <v>24898</v>
      </c>
      <c r="G170" s="12">
        <f t="shared" si="24"/>
        <v>53255.428571428572</v>
      </c>
      <c r="H170">
        <f t="shared" si="25"/>
        <v>20.323119655673402</v>
      </c>
      <c r="I170" s="10">
        <f t="shared" si="29"/>
        <v>376</v>
      </c>
      <c r="J170" s="2">
        <f t="shared" si="26"/>
        <v>1075.7142857142858</v>
      </c>
      <c r="K170" s="2">
        <f t="shared" si="27"/>
        <v>1.5962804782486937E-2</v>
      </c>
      <c r="L170" s="20">
        <f t="shared" si="30"/>
        <v>1.9367628164379157E-2</v>
      </c>
      <c r="M170" s="2">
        <f t="shared" si="28"/>
        <v>3.2243505695496276E-4</v>
      </c>
    </row>
    <row r="171" spans="1:13" outlineLevel="1" x14ac:dyDescent="0.35">
      <c r="A171" s="1">
        <v>44060</v>
      </c>
      <c r="B171">
        <v>5593428</v>
      </c>
      <c r="C171">
        <v>173461</v>
      </c>
      <c r="D171">
        <v>2936544</v>
      </c>
      <c r="E171">
        <v>2483423</v>
      </c>
      <c r="F171">
        <f t="shared" si="23"/>
        <v>39241</v>
      </c>
      <c r="G171" s="12">
        <f t="shared" si="24"/>
        <v>51892.428571428572</v>
      </c>
      <c r="H171">
        <f t="shared" si="25"/>
        <v>19.802977149383555</v>
      </c>
      <c r="I171" s="10">
        <f t="shared" si="29"/>
        <v>500</v>
      </c>
      <c r="J171" s="2">
        <f t="shared" si="26"/>
        <v>1075.1428571428571</v>
      </c>
      <c r="K171" s="2">
        <f t="shared" si="27"/>
        <v>1.5554258583495266E-2</v>
      </c>
      <c r="L171" s="20">
        <f t="shared" si="30"/>
        <v>1.9221537438988346E-2</v>
      </c>
      <c r="M171" s="2">
        <f t="shared" si="28"/>
        <v>3.2226377671222436E-4</v>
      </c>
    </row>
    <row r="172" spans="1:13" outlineLevel="1" x14ac:dyDescent="0.35">
      <c r="A172" s="1">
        <v>44061</v>
      </c>
      <c r="B172">
        <v>5653307</v>
      </c>
      <c r="C172">
        <v>174942</v>
      </c>
      <c r="D172">
        <v>3002504</v>
      </c>
      <c r="E172">
        <v>2475861</v>
      </c>
      <c r="F172">
        <f t="shared" si="23"/>
        <v>59879</v>
      </c>
      <c r="G172" s="12">
        <f t="shared" si="24"/>
        <v>53477.714285714283</v>
      </c>
      <c r="H172">
        <f t="shared" si="25"/>
        <v>20.407947424228794</v>
      </c>
      <c r="I172" s="10">
        <f t="shared" si="29"/>
        <v>1481</v>
      </c>
      <c r="J172" s="2">
        <f t="shared" si="26"/>
        <v>1124.8571428571429</v>
      </c>
      <c r="K172" s="2">
        <f t="shared" si="27"/>
        <v>1.6029432796912157E-2</v>
      </c>
      <c r="L172" s="20">
        <f t="shared" si="30"/>
        <v>1.9897329878903497E-2</v>
      </c>
      <c r="M172" s="2">
        <f t="shared" si="28"/>
        <v>3.371651578304617E-4</v>
      </c>
    </row>
    <row r="173" spans="1:13" outlineLevel="1" x14ac:dyDescent="0.35">
      <c r="A173" s="1">
        <v>44062</v>
      </c>
      <c r="B173">
        <v>5684225</v>
      </c>
      <c r="C173">
        <v>175832</v>
      </c>
      <c r="D173">
        <v>3038219</v>
      </c>
      <c r="E173">
        <v>2470174</v>
      </c>
      <c r="F173">
        <f t="shared" si="23"/>
        <v>30918</v>
      </c>
      <c r="G173" s="12">
        <f t="shared" si="24"/>
        <v>49234</v>
      </c>
      <c r="H173">
        <f t="shared" si="25"/>
        <v>18.788478470047238</v>
      </c>
      <c r="I173" s="10">
        <f t="shared" si="29"/>
        <v>890</v>
      </c>
      <c r="J173" s="2">
        <f t="shared" si="26"/>
        <v>1031.5714285714287</v>
      </c>
      <c r="K173" s="2">
        <f t="shared" si="27"/>
        <v>1.4757420074215729E-2</v>
      </c>
      <c r="L173" s="20">
        <f t="shared" si="30"/>
        <v>1.8147969662907937E-2</v>
      </c>
      <c r="M173" s="2">
        <f t="shared" si="28"/>
        <v>3.0920365820342441E-4</v>
      </c>
    </row>
    <row r="174" spans="1:13" outlineLevel="1" x14ac:dyDescent="0.35">
      <c r="A174" s="1">
        <v>44063</v>
      </c>
      <c r="B174">
        <v>5732272</v>
      </c>
      <c r="C174">
        <v>176994</v>
      </c>
      <c r="D174">
        <v>3073026</v>
      </c>
      <c r="E174">
        <v>2482252</v>
      </c>
      <c r="F174">
        <f t="shared" si="23"/>
        <v>48047</v>
      </c>
      <c r="G174" s="12">
        <f t="shared" si="24"/>
        <v>48157.571428571428</v>
      </c>
      <c r="H174">
        <f t="shared" si="25"/>
        <v>18.377696184658493</v>
      </c>
      <c r="I174" s="10">
        <f t="shared" si="29"/>
        <v>1162</v>
      </c>
      <c r="J174" s="2">
        <f t="shared" si="26"/>
        <v>1022</v>
      </c>
      <c r="K174" s="2">
        <f t="shared" si="27"/>
        <v>1.4434770916957343E-2</v>
      </c>
      <c r="L174" s="20">
        <f t="shared" si="30"/>
        <v>1.7828881811609777E-2</v>
      </c>
      <c r="M174" s="2">
        <f t="shared" si="28"/>
        <v>3.0633471413755688E-4</v>
      </c>
    </row>
    <row r="175" spans="1:13" outlineLevel="1" x14ac:dyDescent="0.35">
      <c r="A175" s="1">
        <v>44064</v>
      </c>
      <c r="B175">
        <v>5781835</v>
      </c>
      <c r="C175">
        <v>178752</v>
      </c>
      <c r="D175">
        <v>3108517</v>
      </c>
      <c r="E175">
        <v>2494566</v>
      </c>
      <c r="F175">
        <f t="shared" si="23"/>
        <v>49563</v>
      </c>
      <c r="G175" s="12">
        <f t="shared" si="24"/>
        <v>46669.571428571428</v>
      </c>
      <c r="H175">
        <f t="shared" si="25"/>
        <v>17.80985168769643</v>
      </c>
      <c r="I175" s="10">
        <f t="shared" si="29"/>
        <v>1758</v>
      </c>
      <c r="J175" s="2">
        <f t="shared" si="26"/>
        <v>1098.2857142857142</v>
      </c>
      <c r="K175" s="2">
        <f t="shared" si="27"/>
        <v>1.3988757164866654E-2</v>
      </c>
      <c r="L175" s="20">
        <f t="shared" si="30"/>
        <v>1.8995452382949606E-2</v>
      </c>
      <c r="M175" s="2">
        <f t="shared" si="28"/>
        <v>3.2920062654312791E-4</v>
      </c>
    </row>
    <row r="176" spans="1:13" outlineLevel="1" x14ac:dyDescent="0.35">
      <c r="A176" s="1">
        <v>44065</v>
      </c>
      <c r="B176">
        <v>5840061</v>
      </c>
      <c r="C176">
        <v>180143</v>
      </c>
      <c r="D176">
        <v>3144535</v>
      </c>
      <c r="E176">
        <v>2515383</v>
      </c>
      <c r="F176">
        <f t="shared" si="23"/>
        <v>58226</v>
      </c>
      <c r="G176" s="12">
        <f t="shared" si="24"/>
        <v>44396</v>
      </c>
      <c r="H176">
        <f t="shared" si="25"/>
        <v>16.942220623069773</v>
      </c>
      <c r="I176" s="10">
        <f t="shared" si="29"/>
        <v>1391</v>
      </c>
      <c r="J176" s="2">
        <f t="shared" si="26"/>
        <v>1079.7142857142858</v>
      </c>
      <c r="K176" s="2">
        <f t="shared" si="27"/>
        <v>1.3307275899071404E-2</v>
      </c>
      <c r="L176" s="20">
        <f t="shared" si="30"/>
        <v>1.8488065205385453E-2</v>
      </c>
      <c r="M176" s="2">
        <f t="shared" si="28"/>
        <v>3.2363401865413124E-4</v>
      </c>
    </row>
    <row r="177" spans="1:13" outlineLevel="1" x14ac:dyDescent="0.35">
      <c r="A177" s="1">
        <v>44066</v>
      </c>
      <c r="B177">
        <v>5865982</v>
      </c>
      <c r="C177">
        <v>180450</v>
      </c>
      <c r="D177">
        <v>3155156</v>
      </c>
      <c r="E177">
        <v>2530376</v>
      </c>
      <c r="F177">
        <f t="shared" si="23"/>
        <v>25921</v>
      </c>
      <c r="G177" s="12">
        <f t="shared" si="24"/>
        <v>44542.142857142855</v>
      </c>
      <c r="H177">
        <f t="shared" si="25"/>
        <v>16.99799106473569</v>
      </c>
      <c r="I177" s="10">
        <f t="shared" si="29"/>
        <v>307</v>
      </c>
      <c r="J177" s="2">
        <f t="shared" si="26"/>
        <v>1069.8571428571429</v>
      </c>
      <c r="K177" s="2">
        <f t="shared" si="27"/>
        <v>1.335108082115174E-2</v>
      </c>
      <c r="L177" s="20">
        <f t="shared" si="30"/>
        <v>1.8238329794689839E-2</v>
      </c>
      <c r="M177" s="2">
        <f t="shared" si="28"/>
        <v>3.2067943446689452E-4</v>
      </c>
    </row>
    <row r="178" spans="1:13" outlineLevel="1" x14ac:dyDescent="0.35">
      <c r="A178" s="1">
        <v>44067</v>
      </c>
      <c r="B178">
        <v>5905947</v>
      </c>
      <c r="C178">
        <v>180939</v>
      </c>
      <c r="D178">
        <v>3200121</v>
      </c>
      <c r="E178">
        <v>2524887</v>
      </c>
      <c r="F178">
        <f t="shared" si="23"/>
        <v>39965</v>
      </c>
      <c r="G178" s="12">
        <f t="shared" si="24"/>
        <v>44645.571428571428</v>
      </c>
      <c r="H178">
        <f t="shared" si="25"/>
        <v>17.037461054731899</v>
      </c>
      <c r="I178" s="10">
        <f t="shared" si="29"/>
        <v>489</v>
      </c>
      <c r="J178" s="2">
        <f t="shared" si="26"/>
        <v>1068.2857142857142</v>
      </c>
      <c r="K178" s="2">
        <f t="shared" si="27"/>
        <v>1.3382082545087383E-2</v>
      </c>
      <c r="L178" s="20">
        <f t="shared" si="30"/>
        <v>1.8088305131856316E-2</v>
      </c>
      <c r="M178" s="2">
        <f t="shared" si="28"/>
        <v>3.2020841379936402E-4</v>
      </c>
    </row>
    <row r="179" spans="1:13" outlineLevel="1" x14ac:dyDescent="0.35">
      <c r="A179" s="1">
        <v>44068</v>
      </c>
      <c r="B179">
        <v>5936791</v>
      </c>
      <c r="C179">
        <v>181848</v>
      </c>
      <c r="D179">
        <v>3230347</v>
      </c>
      <c r="E179">
        <v>2524596</v>
      </c>
      <c r="F179">
        <f t="shared" si="23"/>
        <v>30844</v>
      </c>
      <c r="G179" s="12">
        <f t="shared" si="24"/>
        <v>40497.714285714283</v>
      </c>
      <c r="H179">
        <f t="shared" si="25"/>
        <v>15.454572712825838</v>
      </c>
      <c r="I179" s="10">
        <f t="shared" si="29"/>
        <v>909</v>
      </c>
      <c r="J179" s="2">
        <f t="shared" si="26"/>
        <v>986.57142857142856</v>
      </c>
      <c r="K179" s="2">
        <f t="shared" si="27"/>
        <v>1.2138802083110311E-2</v>
      </c>
      <c r="L179" s="20">
        <f t="shared" si="30"/>
        <v>1.6617924204699618E-2</v>
      </c>
      <c r="M179" s="2">
        <f t="shared" si="28"/>
        <v>2.9571533908777852E-4</v>
      </c>
    </row>
    <row r="180" spans="1:13" outlineLevel="1" x14ac:dyDescent="0.35">
      <c r="A180" s="1">
        <v>44069</v>
      </c>
      <c r="B180">
        <v>5985327</v>
      </c>
      <c r="C180">
        <v>183268</v>
      </c>
      <c r="D180">
        <v>3269331</v>
      </c>
      <c r="E180">
        <v>2532728</v>
      </c>
      <c r="F180">
        <f t="shared" si="23"/>
        <v>48536</v>
      </c>
      <c r="G180" s="12">
        <f t="shared" si="24"/>
        <v>43014.571428571428</v>
      </c>
      <c r="H180">
        <f t="shared" si="25"/>
        <v>16.415045480440821</v>
      </c>
      <c r="I180" s="10">
        <f t="shared" si="29"/>
        <v>1420</v>
      </c>
      <c r="J180" s="2">
        <f t="shared" si="26"/>
        <v>1062.2857142857142</v>
      </c>
      <c r="K180" s="2">
        <f t="shared" si="27"/>
        <v>1.2893205912251418E-2</v>
      </c>
      <c r="L180" s="20">
        <f t="shared" si="30"/>
        <v>1.7748165042373028E-2</v>
      </c>
      <c r="M180" s="2">
        <f t="shared" si="28"/>
        <v>3.1840997125061126E-4</v>
      </c>
    </row>
    <row r="181" spans="1:13" outlineLevel="1" x14ac:dyDescent="0.35">
      <c r="A181" s="1">
        <v>44070</v>
      </c>
      <c r="B181">
        <v>6031851</v>
      </c>
      <c r="C181">
        <v>184358</v>
      </c>
      <c r="D181">
        <v>3327938</v>
      </c>
      <c r="E181">
        <v>2519555</v>
      </c>
      <c r="F181">
        <f t="shared" si="23"/>
        <v>46524</v>
      </c>
      <c r="G181" s="12">
        <f t="shared" si="24"/>
        <v>42797</v>
      </c>
      <c r="H181">
        <f t="shared" si="25"/>
        <v>16.332016758390779</v>
      </c>
      <c r="I181" s="10">
        <f t="shared" si="29"/>
        <v>1090</v>
      </c>
      <c r="J181" s="2">
        <f t="shared" si="26"/>
        <v>1052</v>
      </c>
      <c r="K181" s="2">
        <f t="shared" si="27"/>
        <v>1.2827990959828789E-2</v>
      </c>
      <c r="L181" s="20">
        <f t="shared" si="30"/>
        <v>1.744074911664761E-2</v>
      </c>
      <c r="M181" s="2">
        <f t="shared" si="28"/>
        <v>3.1532692688132077E-4</v>
      </c>
    </row>
    <row r="182" spans="1:13" outlineLevel="1" x14ac:dyDescent="0.35">
      <c r="A182" s="1">
        <v>44071</v>
      </c>
      <c r="B182">
        <v>6079830</v>
      </c>
      <c r="C182">
        <v>185486</v>
      </c>
      <c r="D182">
        <v>3358729</v>
      </c>
      <c r="E182">
        <v>2535615</v>
      </c>
      <c r="F182">
        <f t="shared" si="23"/>
        <v>47979</v>
      </c>
      <c r="G182" s="12">
        <f t="shared" si="24"/>
        <v>42570.714285714283</v>
      </c>
      <c r="H182">
        <f t="shared" si="25"/>
        <v>16.245662526133874</v>
      </c>
      <c r="I182" s="10">
        <f t="shared" si="29"/>
        <v>1128</v>
      </c>
      <c r="J182" s="2">
        <f t="shared" si="26"/>
        <v>962</v>
      </c>
      <c r="K182" s="2">
        <f t="shared" si="27"/>
        <v>1.2760163983704397E-2</v>
      </c>
      <c r="L182" s="20">
        <f t="shared" si="30"/>
        <v>1.5822810835171376E-2</v>
      </c>
      <c r="M182" s="2">
        <f t="shared" si="28"/>
        <v>2.8835028865002905E-4</v>
      </c>
    </row>
    <row r="183" spans="1:13" outlineLevel="1" x14ac:dyDescent="0.35">
      <c r="A183" s="1">
        <v>44072</v>
      </c>
      <c r="B183">
        <v>6126039</v>
      </c>
      <c r="C183">
        <v>186701</v>
      </c>
      <c r="D183">
        <v>3386416</v>
      </c>
      <c r="E183">
        <v>2552922</v>
      </c>
      <c r="F183">
        <f t="shared" si="23"/>
        <v>46209</v>
      </c>
      <c r="G183" s="12">
        <f t="shared" si="24"/>
        <v>40854</v>
      </c>
      <c r="H183">
        <f t="shared" si="25"/>
        <v>15.590537015381848</v>
      </c>
      <c r="I183" s="10">
        <f t="shared" si="29"/>
        <v>1215</v>
      </c>
      <c r="J183" s="2">
        <f t="shared" si="26"/>
        <v>936.85714285714289</v>
      </c>
      <c r="K183" s="2">
        <f t="shared" si="27"/>
        <v>1.224559531445768E-2</v>
      </c>
      <c r="L183" s="20">
        <f t="shared" si="30"/>
        <v>1.5293032624459996E-2</v>
      </c>
      <c r="M183" s="2">
        <f t="shared" si="28"/>
        <v>2.8081395796954124E-4</v>
      </c>
    </row>
    <row r="184" spans="1:13" outlineLevel="1" x14ac:dyDescent="0.35">
      <c r="A184" s="1">
        <v>44073</v>
      </c>
      <c r="B184">
        <v>6162709</v>
      </c>
      <c r="C184">
        <v>187087</v>
      </c>
      <c r="D184">
        <v>3415932</v>
      </c>
      <c r="E184">
        <v>2559690</v>
      </c>
      <c r="F184">
        <f t="shared" si="23"/>
        <v>36670</v>
      </c>
      <c r="G184" s="12">
        <f t="shared" si="24"/>
        <v>42389.571428571428</v>
      </c>
      <c r="H184">
        <f t="shared" si="25"/>
        <v>16.176535527079739</v>
      </c>
      <c r="I184" s="10">
        <f t="shared" si="29"/>
        <v>386</v>
      </c>
      <c r="J184" s="2">
        <f t="shared" si="26"/>
        <v>948.14285714285711</v>
      </c>
      <c r="K184" s="2">
        <f t="shared" si="27"/>
        <v>1.2705868146756337E-2</v>
      </c>
      <c r="L184" s="20">
        <f t="shared" si="30"/>
        <v>1.5385163523749979E-2</v>
      </c>
      <c r="M184" s="2">
        <f t="shared" si="28"/>
        <v>2.8419674276362384E-4</v>
      </c>
    </row>
    <row r="185" spans="1:13" outlineLevel="1" x14ac:dyDescent="0.35">
      <c r="A185" s="1">
        <v>44074</v>
      </c>
      <c r="B185">
        <v>6201268</v>
      </c>
      <c r="C185">
        <v>187569</v>
      </c>
      <c r="D185">
        <v>3436956</v>
      </c>
      <c r="E185">
        <v>2576743</v>
      </c>
      <c r="F185">
        <f t="shared" si="23"/>
        <v>38559</v>
      </c>
      <c r="G185" s="12">
        <f t="shared" si="24"/>
        <v>42188.714285714283</v>
      </c>
      <c r="H185">
        <f t="shared" si="25"/>
        <v>16.09988524263958</v>
      </c>
      <c r="I185" s="10">
        <f t="shared" si="29"/>
        <v>482</v>
      </c>
      <c r="J185" s="2">
        <f t="shared" si="26"/>
        <v>947.14285714285711</v>
      </c>
      <c r="K185" s="2">
        <f t="shared" si="27"/>
        <v>1.2645663141433804E-2</v>
      </c>
      <c r="L185" s="20">
        <f t="shared" si="30"/>
        <v>1.5273374044515687E-2</v>
      </c>
      <c r="M185" s="2">
        <f t="shared" si="28"/>
        <v>2.8389700233883168E-4</v>
      </c>
    </row>
    <row r="186" spans="1:13" outlineLevel="1" x14ac:dyDescent="0.35">
      <c r="A186" s="1">
        <v>44075</v>
      </c>
      <c r="B186">
        <v>6243964</v>
      </c>
      <c r="C186">
        <v>188494</v>
      </c>
      <c r="D186">
        <v>3470786</v>
      </c>
      <c r="E186">
        <v>2584684</v>
      </c>
      <c r="F186">
        <f t="shared" si="23"/>
        <v>42696</v>
      </c>
      <c r="G186" s="12">
        <f t="shared" si="24"/>
        <v>43881.857142857145</v>
      </c>
      <c r="H186">
        <f t="shared" si="25"/>
        <v>16.746015520864852</v>
      </c>
      <c r="I186" s="10">
        <f t="shared" si="29"/>
        <v>925</v>
      </c>
      <c r="J186" s="2">
        <f t="shared" si="26"/>
        <v>949.42857142857144</v>
      </c>
      <c r="K186" s="2">
        <f t="shared" si="27"/>
        <v>1.3153166500667566E-2</v>
      </c>
      <c r="L186" s="20">
        <f t="shared" si="30"/>
        <v>1.5205542047144593E-2</v>
      </c>
      <c r="M186" s="2">
        <f t="shared" si="28"/>
        <v>2.8458212330978515E-4</v>
      </c>
    </row>
    <row r="187" spans="1:13" outlineLevel="1" x14ac:dyDescent="0.35">
      <c r="A187" s="1">
        <v>44076</v>
      </c>
      <c r="B187">
        <v>6285679</v>
      </c>
      <c r="C187">
        <v>189603</v>
      </c>
      <c r="D187">
        <v>3527967</v>
      </c>
      <c r="E187">
        <v>2568109</v>
      </c>
      <c r="F187">
        <f t="shared" si="23"/>
        <v>41715</v>
      </c>
      <c r="G187" s="12">
        <f t="shared" si="24"/>
        <v>42907.428571428572</v>
      </c>
      <c r="H187">
        <f t="shared" si="25"/>
        <v>16.374158059864637</v>
      </c>
      <c r="I187" s="10">
        <f t="shared" si="29"/>
        <v>1109</v>
      </c>
      <c r="J187" s="2">
        <f t="shared" si="26"/>
        <v>905</v>
      </c>
      <c r="K187" s="2">
        <f t="shared" si="27"/>
        <v>1.2861090866737977E-2</v>
      </c>
      <c r="L187" s="20">
        <f t="shared" si="30"/>
        <v>1.4397808096786362E-2</v>
      </c>
      <c r="M187" s="2">
        <f t="shared" si="28"/>
        <v>2.7126508443687765E-4</v>
      </c>
    </row>
    <row r="188" spans="1:13" outlineLevel="1" x14ac:dyDescent="0.35">
      <c r="A188" s="1">
        <v>44077</v>
      </c>
      <c r="B188">
        <v>6317610</v>
      </c>
      <c r="C188">
        <v>190597</v>
      </c>
      <c r="D188">
        <v>3558094</v>
      </c>
      <c r="E188">
        <v>2568919</v>
      </c>
      <c r="F188">
        <f t="shared" si="23"/>
        <v>31931</v>
      </c>
      <c r="G188" s="12">
        <f t="shared" si="24"/>
        <v>40822.714285714283</v>
      </c>
      <c r="H188">
        <f t="shared" si="25"/>
        <v>15.578597888573601</v>
      </c>
      <c r="I188" s="10">
        <f t="shared" si="29"/>
        <v>994</v>
      </c>
      <c r="J188" s="2">
        <f t="shared" si="26"/>
        <v>891.28571428571433</v>
      </c>
      <c r="K188" s="2">
        <f t="shared" si="27"/>
        <v>1.2236217721167753E-2</v>
      </c>
      <c r="L188" s="20">
        <f t="shared" si="30"/>
        <v>1.4107957190863545E-2</v>
      </c>
      <c r="M188" s="2">
        <f t="shared" si="28"/>
        <v>2.6715435861115702E-4</v>
      </c>
    </row>
    <row r="189" spans="1:13" outlineLevel="1" x14ac:dyDescent="0.35">
      <c r="A189" s="1">
        <v>44078</v>
      </c>
      <c r="B189">
        <v>6372057</v>
      </c>
      <c r="C189">
        <v>191712</v>
      </c>
      <c r="D189">
        <v>3589999</v>
      </c>
      <c r="E189">
        <v>2590346</v>
      </c>
      <c r="F189">
        <f t="shared" si="23"/>
        <v>54447</v>
      </c>
      <c r="G189" s="12">
        <f t="shared" si="24"/>
        <v>41746.714285714283</v>
      </c>
      <c r="H189">
        <f t="shared" si="25"/>
        <v>15.931211003622623</v>
      </c>
      <c r="I189" s="10">
        <f t="shared" si="29"/>
        <v>1115</v>
      </c>
      <c r="J189" s="2">
        <f t="shared" si="26"/>
        <v>889.42857142857144</v>
      </c>
      <c r="K189" s="2">
        <f t="shared" si="27"/>
        <v>1.2513177873675682E-2</v>
      </c>
      <c r="L189" s="20">
        <f t="shared" si="30"/>
        <v>1.395826452005328E-2</v>
      </c>
      <c r="M189" s="2">
        <f t="shared" si="28"/>
        <v>2.6659769782225737E-4</v>
      </c>
    </row>
    <row r="190" spans="1:13" outlineLevel="1" x14ac:dyDescent="0.35">
      <c r="A190" s="1">
        <v>44079</v>
      </c>
      <c r="B190">
        <v>6416821</v>
      </c>
      <c r="C190">
        <v>192522</v>
      </c>
      <c r="D190">
        <v>3685940</v>
      </c>
      <c r="E190">
        <v>2538359</v>
      </c>
      <c r="F190">
        <f t="shared" si="23"/>
        <v>44764</v>
      </c>
      <c r="G190" s="12">
        <f t="shared" si="24"/>
        <v>41540.285714285717</v>
      </c>
      <c r="H190">
        <f t="shared" si="25"/>
        <v>15.852434573312509</v>
      </c>
      <c r="I190" s="10">
        <f t="shared" si="29"/>
        <v>810</v>
      </c>
      <c r="J190" s="2">
        <f t="shared" si="26"/>
        <v>831.57142857142856</v>
      </c>
      <c r="K190" s="2">
        <f t="shared" si="27"/>
        <v>1.2451302885986452E-2</v>
      </c>
      <c r="L190" s="20">
        <f t="shared" si="30"/>
        <v>1.2959243035943009E-2</v>
      </c>
      <c r="M190" s="2">
        <f t="shared" si="28"/>
        <v>2.4925557324499838E-4</v>
      </c>
    </row>
    <row r="191" spans="1:13" outlineLevel="1" x14ac:dyDescent="0.35">
      <c r="A191" s="1">
        <v>44080</v>
      </c>
      <c r="B191">
        <v>6452155</v>
      </c>
      <c r="C191">
        <v>193109</v>
      </c>
      <c r="D191">
        <v>3715139</v>
      </c>
      <c r="E191">
        <v>2543907</v>
      </c>
      <c r="F191">
        <f t="shared" si="23"/>
        <v>35334</v>
      </c>
      <c r="G191" s="12">
        <f t="shared" si="24"/>
        <v>41349.428571428572</v>
      </c>
      <c r="H191">
        <f t="shared" si="25"/>
        <v>15.77960044812613</v>
      </c>
      <c r="I191" s="10">
        <f t="shared" si="29"/>
        <v>587</v>
      </c>
      <c r="J191" s="2">
        <f t="shared" si="26"/>
        <v>860.28571428571433</v>
      </c>
      <c r="K191" s="2">
        <f t="shared" si="27"/>
        <v>1.2394095284911838E-2</v>
      </c>
      <c r="L191" s="20">
        <f t="shared" si="30"/>
        <v>1.3333308240203689E-2</v>
      </c>
      <c r="M191" s="2">
        <f t="shared" si="28"/>
        <v>2.5786240544260102E-4</v>
      </c>
    </row>
    <row r="192" spans="1:13" outlineLevel="1" x14ac:dyDescent="0.35">
      <c r="A192" s="1">
        <v>44081</v>
      </c>
      <c r="B192">
        <v>6485407</v>
      </c>
      <c r="C192">
        <v>193511</v>
      </c>
      <c r="D192">
        <v>3757793</v>
      </c>
      <c r="E192">
        <v>2534103</v>
      </c>
      <c r="F192">
        <f t="shared" si="23"/>
        <v>33252</v>
      </c>
      <c r="G192" s="12">
        <f t="shared" si="24"/>
        <v>40591.285714285717</v>
      </c>
      <c r="H192">
        <f t="shared" si="25"/>
        <v>15.490281060129043</v>
      </c>
      <c r="I192" s="10">
        <f t="shared" si="29"/>
        <v>402</v>
      </c>
      <c r="J192" s="2">
        <f t="shared" si="26"/>
        <v>848.85714285714289</v>
      </c>
      <c r="K192" s="2">
        <f t="shared" si="27"/>
        <v>1.216684922285872E-2</v>
      </c>
      <c r="L192" s="20">
        <f t="shared" si="30"/>
        <v>1.3088725855711799E-2</v>
      </c>
      <c r="M192" s="2">
        <f t="shared" si="28"/>
        <v>2.5443680058783379E-4</v>
      </c>
    </row>
    <row r="193" spans="1:13" outlineLevel="1" x14ac:dyDescent="0.35">
      <c r="A193" s="1">
        <v>44082</v>
      </c>
      <c r="B193">
        <v>6501186</v>
      </c>
      <c r="C193">
        <v>193812</v>
      </c>
      <c r="D193">
        <v>3776159</v>
      </c>
      <c r="E193">
        <v>2531215</v>
      </c>
      <c r="F193">
        <f t="shared" si="23"/>
        <v>15779</v>
      </c>
      <c r="G193" s="12">
        <f t="shared" si="24"/>
        <v>36746</v>
      </c>
      <c r="H193">
        <f t="shared" si="25"/>
        <v>14.022858793930126</v>
      </c>
      <c r="I193" s="10">
        <f t="shared" si="29"/>
        <v>301</v>
      </c>
      <c r="J193" s="2">
        <f t="shared" si="26"/>
        <v>759.71428571428567</v>
      </c>
      <c r="K193" s="2">
        <f t="shared" si="27"/>
        <v>1.1014261649411609E-2</v>
      </c>
      <c r="L193" s="20">
        <f t="shared" si="30"/>
        <v>1.1685779882536596E-2</v>
      </c>
      <c r="M193" s="2">
        <f t="shared" si="28"/>
        <v>2.2771708272064961E-4</v>
      </c>
    </row>
    <row r="194" spans="1:13" outlineLevel="1" x14ac:dyDescent="0.35">
      <c r="A194" s="1">
        <v>44083</v>
      </c>
      <c r="B194">
        <v>6541285</v>
      </c>
      <c r="C194">
        <v>194904</v>
      </c>
      <c r="D194">
        <v>3825593</v>
      </c>
      <c r="E194">
        <v>2520788</v>
      </c>
      <c r="F194">
        <f t="shared" si="23"/>
        <v>40099</v>
      </c>
      <c r="G194" s="12">
        <f t="shared" si="24"/>
        <v>36515.142857142855</v>
      </c>
      <c r="H194">
        <f t="shared" si="25"/>
        <v>13.934760031728638</v>
      </c>
      <c r="I194" s="10">
        <f t="shared" si="29"/>
        <v>1092</v>
      </c>
      <c r="J194" s="2">
        <f t="shared" si="26"/>
        <v>757.28571428571433</v>
      </c>
      <c r="K194" s="2">
        <f t="shared" si="27"/>
        <v>1.0945064431345311E-2</v>
      </c>
      <c r="L194" s="20">
        <f t="shared" si="30"/>
        <v>1.1577017578132039E-2</v>
      </c>
      <c r="M194" s="2">
        <f t="shared" si="28"/>
        <v>2.2698914168901163E-4</v>
      </c>
    </row>
    <row r="195" spans="1:13" outlineLevel="1" x14ac:dyDescent="0.35">
      <c r="A195" s="1">
        <v>44084</v>
      </c>
      <c r="B195">
        <v>6585692</v>
      </c>
      <c r="C195">
        <v>196145</v>
      </c>
      <c r="D195">
        <v>3876168</v>
      </c>
      <c r="E195">
        <v>2513379</v>
      </c>
      <c r="F195">
        <f t="shared" si="23"/>
        <v>44407</v>
      </c>
      <c r="G195" s="12">
        <f t="shared" si="24"/>
        <v>38297.428571428572</v>
      </c>
      <c r="H195">
        <f t="shared" si="25"/>
        <v>14.614908643873292</v>
      </c>
      <c r="I195" s="10">
        <f t="shared" si="29"/>
        <v>1241</v>
      </c>
      <c r="J195" s="2">
        <f t="shared" si="26"/>
        <v>792.57142857142856</v>
      </c>
      <c r="K195" s="2">
        <f t="shared" si="27"/>
        <v>1.1479287508446257E-2</v>
      </c>
      <c r="L195" s="20">
        <f t="shared" si="30"/>
        <v>1.2034747883311709E-2</v>
      </c>
      <c r="M195" s="2">
        <f t="shared" si="28"/>
        <v>2.3756569667810533E-4</v>
      </c>
    </row>
    <row r="196" spans="1:13" outlineLevel="1" x14ac:dyDescent="0.35">
      <c r="A196" s="1">
        <v>44085</v>
      </c>
      <c r="B196">
        <v>6619909</v>
      </c>
      <c r="C196">
        <v>196970</v>
      </c>
      <c r="D196">
        <v>3887783</v>
      </c>
      <c r="E196">
        <v>2535156</v>
      </c>
      <c r="F196">
        <f t="shared" si="23"/>
        <v>34217</v>
      </c>
      <c r="G196" s="12">
        <f t="shared" si="24"/>
        <v>35407.428571428572</v>
      </c>
      <c r="H196">
        <f t="shared" si="25"/>
        <v>13.512038619531648</v>
      </c>
      <c r="I196" s="10">
        <f t="shared" si="29"/>
        <v>825</v>
      </c>
      <c r="J196" s="2">
        <f t="shared" si="26"/>
        <v>751.14285714285711</v>
      </c>
      <c r="K196" s="2">
        <f t="shared" si="27"/>
        <v>1.0613037680797001E-2</v>
      </c>
      <c r="L196" s="20">
        <f t="shared" si="30"/>
        <v>1.1346724813631987E-2</v>
      </c>
      <c r="M196" s="2">
        <f t="shared" si="28"/>
        <v>2.2514787907957422E-4</v>
      </c>
    </row>
    <row r="197" spans="1:13" outlineLevel="1" x14ac:dyDescent="0.35">
      <c r="A197" s="1">
        <v>44086</v>
      </c>
      <c r="B197">
        <v>6665874</v>
      </c>
      <c r="C197">
        <v>197896</v>
      </c>
      <c r="D197">
        <v>3933687</v>
      </c>
      <c r="E197">
        <v>2534291</v>
      </c>
      <c r="F197">
        <f t="shared" ref="F197:F244" si="31">B197-B196</f>
        <v>45965</v>
      </c>
      <c r="G197" s="12">
        <f t="shared" si="24"/>
        <v>35579</v>
      </c>
      <c r="H197">
        <f t="shared" si="25"/>
        <v>13.577513009014313</v>
      </c>
      <c r="I197" s="10">
        <f t="shared" si="29"/>
        <v>926</v>
      </c>
      <c r="J197" s="2">
        <f t="shared" si="26"/>
        <v>767.71428571428567</v>
      </c>
      <c r="K197" s="2">
        <f t="shared" si="27"/>
        <v>1.0664464573679195E-2</v>
      </c>
      <c r="L197" s="20">
        <f t="shared" si="30"/>
        <v>1.1517083666962287E-2</v>
      </c>
      <c r="M197" s="2">
        <f t="shared" si="28"/>
        <v>2.3011500611898667E-4</v>
      </c>
    </row>
    <row r="198" spans="1:13" outlineLevel="1" x14ac:dyDescent="0.35">
      <c r="A198" s="1">
        <v>44087</v>
      </c>
      <c r="B198">
        <v>6702464</v>
      </c>
      <c r="C198">
        <v>198399</v>
      </c>
      <c r="D198">
        <v>3962244</v>
      </c>
      <c r="E198">
        <v>2541821</v>
      </c>
      <c r="F198">
        <f t="shared" si="31"/>
        <v>36590</v>
      </c>
      <c r="G198" s="12">
        <f t="shared" si="24"/>
        <v>35758.428571428572</v>
      </c>
      <c r="H198">
        <f t="shared" si="25"/>
        <v>13.645985809339232</v>
      </c>
      <c r="I198" s="10">
        <f t="shared" si="29"/>
        <v>503</v>
      </c>
      <c r="J198" s="2">
        <f t="shared" si="26"/>
        <v>755.71428571428567</v>
      </c>
      <c r="K198" s="2">
        <f t="shared" si="27"/>
        <v>1.0718246569899038E-2</v>
      </c>
      <c r="L198" s="20">
        <f t="shared" si="30"/>
        <v>1.127517112683165E-2</v>
      </c>
      <c r="M198" s="2">
        <f t="shared" si="28"/>
        <v>2.265181210214811E-4</v>
      </c>
    </row>
    <row r="199" spans="1:13" outlineLevel="1" x14ac:dyDescent="0.35">
      <c r="A199" s="1">
        <v>44088</v>
      </c>
      <c r="B199">
        <v>6736558</v>
      </c>
      <c r="C199">
        <v>198818</v>
      </c>
      <c r="D199">
        <v>4011175</v>
      </c>
      <c r="E199">
        <v>2526565</v>
      </c>
      <c r="F199">
        <f t="shared" si="31"/>
        <v>34094</v>
      </c>
      <c r="G199" s="12">
        <f t="shared" si="24"/>
        <v>35878.714285714283</v>
      </c>
      <c r="H199">
        <f t="shared" si="25"/>
        <v>13.691888753506095</v>
      </c>
      <c r="I199" s="10">
        <f t="shared" si="29"/>
        <v>419</v>
      </c>
      <c r="J199" s="2">
        <f t="shared" si="26"/>
        <v>758.14285714285711</v>
      </c>
      <c r="K199" s="2">
        <f t="shared" si="27"/>
        <v>1.0754301060995463E-2</v>
      </c>
      <c r="L199" s="20">
        <f t="shared" si="30"/>
        <v>1.1254157644643705E-2</v>
      </c>
      <c r="M199" s="2">
        <f t="shared" si="28"/>
        <v>2.2724606205311914E-4</v>
      </c>
    </row>
    <row r="200" spans="1:13" outlineLevel="1" x14ac:dyDescent="0.35">
      <c r="A200" s="1">
        <v>44089</v>
      </c>
      <c r="B200">
        <v>6773655</v>
      </c>
      <c r="C200">
        <v>199814</v>
      </c>
      <c r="D200">
        <v>4049072</v>
      </c>
      <c r="E200">
        <v>2524769</v>
      </c>
      <c r="F200">
        <f t="shared" si="31"/>
        <v>37097</v>
      </c>
      <c r="G200" s="12">
        <f t="shared" si="24"/>
        <v>38924.142857142855</v>
      </c>
      <c r="H200">
        <f t="shared" si="25"/>
        <v>14.854072795963592</v>
      </c>
      <c r="I200" s="10">
        <f t="shared" si="29"/>
        <v>996</v>
      </c>
      <c r="J200" s="2">
        <f t="shared" si="26"/>
        <v>857.42857142857144</v>
      </c>
      <c r="K200" s="2">
        <f t="shared" si="27"/>
        <v>1.1667139114669553E-2</v>
      </c>
      <c r="L200" s="20">
        <f t="shared" si="30"/>
        <v>1.2658285245241622E-2</v>
      </c>
      <c r="M200" s="2">
        <f t="shared" si="28"/>
        <v>2.5700600422890921E-4</v>
      </c>
    </row>
    <row r="201" spans="1:13" outlineLevel="1" x14ac:dyDescent="0.35">
      <c r="A201" s="1">
        <v>44090</v>
      </c>
      <c r="B201">
        <v>6814236</v>
      </c>
      <c r="C201">
        <v>200975</v>
      </c>
      <c r="D201">
        <v>4093310</v>
      </c>
      <c r="E201">
        <v>2519951</v>
      </c>
      <c r="F201">
        <f t="shared" si="31"/>
        <v>40581</v>
      </c>
      <c r="G201" s="12">
        <f t="shared" si="24"/>
        <v>38993</v>
      </c>
      <c r="H201">
        <f t="shared" si="25"/>
        <v>14.880349778253889</v>
      </c>
      <c r="I201" s="10">
        <f t="shared" si="29"/>
        <v>1161</v>
      </c>
      <c r="J201" s="2">
        <f t="shared" si="26"/>
        <v>867.28571428571433</v>
      </c>
      <c r="K201" s="2">
        <f t="shared" si="27"/>
        <v>1.1687778383919526E-2</v>
      </c>
      <c r="L201" s="20">
        <f t="shared" si="30"/>
        <v>1.272755616749573E-2</v>
      </c>
      <c r="M201" s="2">
        <f t="shared" si="28"/>
        <v>2.5996058841614594E-4</v>
      </c>
    </row>
    <row r="202" spans="1:13" outlineLevel="1" x14ac:dyDescent="0.35">
      <c r="A202" s="1">
        <v>44091</v>
      </c>
      <c r="B202">
        <v>6859406</v>
      </c>
      <c r="C202">
        <v>201934</v>
      </c>
      <c r="D202">
        <v>4139769</v>
      </c>
      <c r="E202">
        <v>2517703</v>
      </c>
      <c r="F202">
        <f t="shared" si="31"/>
        <v>45170</v>
      </c>
      <c r="G202" s="12">
        <f t="shared" si="24"/>
        <v>39102</v>
      </c>
      <c r="H202">
        <f t="shared" si="25"/>
        <v>14.921945914120062</v>
      </c>
      <c r="I202" s="10">
        <f t="shared" si="29"/>
        <v>959</v>
      </c>
      <c r="J202" s="2">
        <f t="shared" si="26"/>
        <v>827</v>
      </c>
      <c r="K202" s="2">
        <f t="shared" si="27"/>
        <v>1.1720450090221868E-2</v>
      </c>
      <c r="L202" s="20">
        <f t="shared" si="30"/>
        <v>1.2056437539926928E-2</v>
      </c>
      <c r="M202" s="2">
        <f t="shared" si="28"/>
        <v>2.478853313030915E-4</v>
      </c>
    </row>
    <row r="203" spans="1:13" outlineLevel="1" x14ac:dyDescent="0.35">
      <c r="A203" s="1">
        <v>44092</v>
      </c>
      <c r="B203">
        <v>6910265</v>
      </c>
      <c r="C203">
        <v>202882</v>
      </c>
      <c r="D203">
        <v>4178281</v>
      </c>
      <c r="E203">
        <v>2529102</v>
      </c>
      <c r="F203">
        <f t="shared" si="31"/>
        <v>50859</v>
      </c>
      <c r="G203" s="12">
        <f t="shared" ref="G203:G266" si="32">AVERAGE(F197:F203)</f>
        <v>41479.428571428572</v>
      </c>
      <c r="H203">
        <f t="shared" ref="H203:H246" si="33">G203/($G$1/100)</f>
        <v>15.829210518425235</v>
      </c>
      <c r="I203" s="10">
        <f t="shared" si="29"/>
        <v>948</v>
      </c>
      <c r="J203" s="2">
        <f t="shared" ref="J203:J246" si="34">AVERAGE(I197:I203)</f>
        <v>844.57142857142856</v>
      </c>
      <c r="K203" s="2">
        <f t="shared" si="27"/>
        <v>1.2433061540134816E-2</v>
      </c>
      <c r="L203" s="20">
        <f t="shared" si="30"/>
        <v>1.2221983217306841E-2</v>
      </c>
      <c r="M203" s="2">
        <f t="shared" si="28"/>
        <v>2.5315219876729611E-4</v>
      </c>
    </row>
    <row r="204" spans="1:13" outlineLevel="1" x14ac:dyDescent="0.35">
      <c r="A204" s="1">
        <v>44093</v>
      </c>
      <c r="B204">
        <v>6958427</v>
      </c>
      <c r="C204">
        <v>203679</v>
      </c>
      <c r="D204">
        <v>4207086</v>
      </c>
      <c r="E204">
        <v>2547662</v>
      </c>
      <c r="F204">
        <f t="shared" si="31"/>
        <v>48162</v>
      </c>
      <c r="G204" s="12">
        <f t="shared" si="32"/>
        <v>41793.285714285717</v>
      </c>
      <c r="H204">
        <f t="shared" si="33"/>
        <v>15.948983402433075</v>
      </c>
      <c r="I204" s="10">
        <f t="shared" si="29"/>
        <v>797</v>
      </c>
      <c r="J204" s="2">
        <f t="shared" si="34"/>
        <v>826.14285714285711</v>
      </c>
      <c r="K204" s="2">
        <f t="shared" si="27"/>
        <v>1.2527137213458861E-2</v>
      </c>
      <c r="L204" s="20">
        <f t="shared" si="30"/>
        <v>1.1872551902072941E-2</v>
      </c>
      <c r="M204" s="2">
        <f t="shared" si="28"/>
        <v>2.4762841093898397E-4</v>
      </c>
    </row>
    <row r="205" spans="1:13" outlineLevel="1" x14ac:dyDescent="0.35">
      <c r="A205" s="1">
        <v>44094</v>
      </c>
      <c r="B205">
        <v>6993927</v>
      </c>
      <c r="C205">
        <v>204018</v>
      </c>
      <c r="D205">
        <v>4241834</v>
      </c>
      <c r="E205">
        <v>2548075</v>
      </c>
      <c r="F205">
        <f t="shared" si="31"/>
        <v>35500</v>
      </c>
      <c r="G205" s="12">
        <f t="shared" si="32"/>
        <v>41637.571428571428</v>
      </c>
      <c r="H205">
        <f t="shared" si="33"/>
        <v>15.889560351195684</v>
      </c>
      <c r="I205" s="10">
        <f t="shared" si="29"/>
        <v>339</v>
      </c>
      <c r="J205" s="2">
        <f t="shared" si="34"/>
        <v>802.71428571428567</v>
      </c>
      <c r="K205" s="2">
        <f t="shared" si="27"/>
        <v>1.2480463347312655E-2</v>
      </c>
      <c r="L205" s="20">
        <f t="shared" si="30"/>
        <v>1.1477304320080631E-2</v>
      </c>
      <c r="M205" s="2">
        <f t="shared" si="28"/>
        <v>2.406059209867112E-4</v>
      </c>
    </row>
    <row r="206" spans="1:13" outlineLevel="1" x14ac:dyDescent="0.35">
      <c r="A206" s="1">
        <v>44095</v>
      </c>
      <c r="B206">
        <v>7028018</v>
      </c>
      <c r="C206">
        <v>204323</v>
      </c>
      <c r="D206">
        <v>4284350</v>
      </c>
      <c r="E206">
        <v>2539345</v>
      </c>
      <c r="F206">
        <f t="shared" si="31"/>
        <v>34091</v>
      </c>
      <c r="G206" s="12">
        <f t="shared" si="32"/>
        <v>41637.142857142855</v>
      </c>
      <c r="H206">
        <f t="shared" si="33"/>
        <v>15.889396801513378</v>
      </c>
      <c r="I206" s="10">
        <f t="shared" si="29"/>
        <v>305</v>
      </c>
      <c r="J206" s="2">
        <f t="shared" si="34"/>
        <v>786.42857142857144</v>
      </c>
      <c r="K206" s="2">
        <f t="shared" si="27"/>
        <v>1.2480334887130601E-2</v>
      </c>
      <c r="L206" s="20">
        <f t="shared" si="30"/>
        <v>1.1189905481582026E-2</v>
      </c>
      <c r="M206" s="2">
        <f t="shared" si="28"/>
        <v>2.3572443406866795E-4</v>
      </c>
    </row>
    <row r="207" spans="1:13" outlineLevel="1" x14ac:dyDescent="0.35">
      <c r="A207" s="1">
        <v>44096</v>
      </c>
      <c r="B207">
        <v>7067977</v>
      </c>
      <c r="C207">
        <v>205126</v>
      </c>
      <c r="D207">
        <v>4320753</v>
      </c>
      <c r="E207">
        <v>2542098</v>
      </c>
      <c r="F207">
        <f t="shared" si="31"/>
        <v>39959</v>
      </c>
      <c r="G207" s="12">
        <f t="shared" si="32"/>
        <v>42046</v>
      </c>
      <c r="H207">
        <f t="shared" si="33"/>
        <v>16.045423198432104</v>
      </c>
      <c r="I207" s="10">
        <f t="shared" si="29"/>
        <v>803</v>
      </c>
      <c r="J207" s="2">
        <f t="shared" si="34"/>
        <v>758.85714285714289</v>
      </c>
      <c r="K207" s="2">
        <f t="shared" si="27"/>
        <v>1.2602885900809898E-2</v>
      </c>
      <c r="L207" s="20">
        <f t="shared" si="30"/>
        <v>1.0736553653996651E-2</v>
      </c>
      <c r="M207" s="2">
        <f t="shared" si="28"/>
        <v>2.274601623565421E-4</v>
      </c>
    </row>
    <row r="208" spans="1:13" outlineLevel="1" x14ac:dyDescent="0.35">
      <c r="A208" s="1">
        <v>44097</v>
      </c>
      <c r="B208">
        <v>7124958</v>
      </c>
      <c r="C208">
        <v>206251</v>
      </c>
      <c r="D208">
        <v>4378363</v>
      </c>
      <c r="E208">
        <v>2540344</v>
      </c>
      <c r="F208">
        <f t="shared" si="31"/>
        <v>56981</v>
      </c>
      <c r="G208" s="12">
        <f t="shared" si="32"/>
        <v>44388.857142857145</v>
      </c>
      <c r="H208">
        <f t="shared" si="33"/>
        <v>16.939494795031361</v>
      </c>
      <c r="I208" s="10">
        <f t="shared" si="29"/>
        <v>1125</v>
      </c>
      <c r="J208" s="2">
        <f t="shared" si="34"/>
        <v>753.71428571428567</v>
      </c>
      <c r="K208" s="2">
        <f t="shared" si="27"/>
        <v>1.3305134896037175E-2</v>
      </c>
      <c r="L208" s="20">
        <f t="shared" si="30"/>
        <v>1.0578508472811849E-2</v>
      </c>
      <c r="M208" s="2">
        <f t="shared" si="28"/>
        <v>2.2591864017189683E-4</v>
      </c>
    </row>
    <row r="209" spans="1:13" outlineLevel="1" x14ac:dyDescent="0.35">
      <c r="A209" s="1">
        <v>44098</v>
      </c>
      <c r="B209">
        <v>7168223</v>
      </c>
      <c r="C209">
        <v>207192</v>
      </c>
      <c r="D209">
        <v>4416122</v>
      </c>
      <c r="E209">
        <v>2544909</v>
      </c>
      <c r="F209">
        <f t="shared" si="31"/>
        <v>43265</v>
      </c>
      <c r="G209" s="12">
        <f t="shared" si="32"/>
        <v>44116.714285714283</v>
      </c>
      <c r="H209">
        <f t="shared" si="33"/>
        <v>16.835640746767847</v>
      </c>
      <c r="I209" s="10">
        <f t="shared" si="29"/>
        <v>941</v>
      </c>
      <c r="J209" s="2">
        <f t="shared" si="34"/>
        <v>751.14285714285711</v>
      </c>
      <c r="K209" s="2">
        <f t="shared" si="27"/>
        <v>1.3223562680433031E-2</v>
      </c>
      <c r="L209" s="20">
        <f t="shared" si="30"/>
        <v>1.0478787520182577E-2</v>
      </c>
      <c r="M209" s="2">
        <f t="shared" si="28"/>
        <v>2.2514787907957422E-4</v>
      </c>
    </row>
    <row r="210" spans="1:13" outlineLevel="1" x14ac:dyDescent="0.35">
      <c r="A210" s="1">
        <v>44099</v>
      </c>
      <c r="B210">
        <v>7235832</v>
      </c>
      <c r="C210">
        <v>208323</v>
      </c>
      <c r="D210">
        <v>4476241</v>
      </c>
      <c r="E210">
        <v>2551268</v>
      </c>
      <c r="F210">
        <f t="shared" si="31"/>
        <v>67609</v>
      </c>
      <c r="G210" s="12">
        <f t="shared" si="32"/>
        <v>46509.571428571428</v>
      </c>
      <c r="H210">
        <f t="shared" si="33"/>
        <v>17.748793139635993</v>
      </c>
      <c r="I210" s="10">
        <f t="shared" si="29"/>
        <v>1131</v>
      </c>
      <c r="J210" s="2">
        <f t="shared" si="34"/>
        <v>777.28571428571433</v>
      </c>
      <c r="K210" s="2">
        <f t="shared" si="27"/>
        <v>1.3940798696899914E-2</v>
      </c>
      <c r="L210" s="20">
        <f t="shared" si="30"/>
        <v>1.074217469788843E-2</v>
      </c>
      <c r="M210" s="2">
        <f t="shared" si="28"/>
        <v>2.3298395018485422E-4</v>
      </c>
    </row>
    <row r="211" spans="1:13" outlineLevel="1" x14ac:dyDescent="0.35">
      <c r="A211" s="1">
        <v>44100</v>
      </c>
      <c r="B211">
        <v>7276752</v>
      </c>
      <c r="C211">
        <v>208949</v>
      </c>
      <c r="D211">
        <v>4505478</v>
      </c>
      <c r="E211">
        <v>2562325</v>
      </c>
      <c r="F211">
        <f t="shared" si="31"/>
        <v>40920</v>
      </c>
      <c r="G211" s="12">
        <f t="shared" si="32"/>
        <v>45475</v>
      </c>
      <c r="H211">
        <f t="shared" si="33"/>
        <v>17.353984206552344</v>
      </c>
      <c r="I211" s="10">
        <f t="shared" si="29"/>
        <v>626</v>
      </c>
      <c r="J211" s="2">
        <f t="shared" si="34"/>
        <v>752.85714285714289</v>
      </c>
      <c r="K211" s="2">
        <f t="shared" si="27"/>
        <v>1.3630695817422113E-2</v>
      </c>
      <c r="L211" s="20">
        <f t="shared" si="30"/>
        <v>1.0346060204568505E-2</v>
      </c>
      <c r="M211" s="2">
        <f t="shared" si="28"/>
        <v>2.2566171980778932E-4</v>
      </c>
    </row>
    <row r="212" spans="1:13" outlineLevel="1" x14ac:dyDescent="0.35">
      <c r="A212" s="1">
        <v>44101</v>
      </c>
      <c r="B212">
        <v>7314232</v>
      </c>
      <c r="C212">
        <v>209367</v>
      </c>
      <c r="D212">
        <v>4538912</v>
      </c>
      <c r="E212">
        <v>2565953</v>
      </c>
      <c r="F212">
        <f t="shared" si="31"/>
        <v>37480</v>
      </c>
      <c r="G212" s="12">
        <f t="shared" si="32"/>
        <v>45757.857142857145</v>
      </c>
      <c r="H212">
        <f t="shared" si="33"/>
        <v>17.461926996873476</v>
      </c>
      <c r="I212" s="10">
        <f t="shared" si="29"/>
        <v>418</v>
      </c>
      <c r="J212" s="2">
        <f t="shared" si="34"/>
        <v>764.14285714285711</v>
      </c>
      <c r="K212" s="2">
        <f t="shared" si="27"/>
        <v>1.3715479537577601E-2</v>
      </c>
      <c r="L212" s="20">
        <f t="shared" si="30"/>
        <v>1.0447342347670365E-2</v>
      </c>
      <c r="M212" s="2">
        <f t="shared" si="28"/>
        <v>2.2904450460187192E-4</v>
      </c>
    </row>
    <row r="213" spans="1:13" outlineLevel="1" x14ac:dyDescent="0.35">
      <c r="A213" s="1">
        <v>44102</v>
      </c>
      <c r="B213">
        <v>7342641</v>
      </c>
      <c r="C213">
        <v>209631</v>
      </c>
      <c r="D213">
        <v>4593407</v>
      </c>
      <c r="E213">
        <v>2539603</v>
      </c>
      <c r="F213">
        <f t="shared" si="31"/>
        <v>28409</v>
      </c>
      <c r="G213" s="12">
        <f t="shared" si="32"/>
        <v>44946.142857142855</v>
      </c>
      <c r="H213">
        <f t="shared" si="33"/>
        <v>17.152163898588292</v>
      </c>
      <c r="I213" s="10">
        <f t="shared" si="29"/>
        <v>264</v>
      </c>
      <c r="J213" s="2">
        <f t="shared" si="34"/>
        <v>758.28571428571433</v>
      </c>
      <c r="K213" s="2">
        <f t="shared" ref="K213:K276" si="35">G213/(pop/100)</f>
        <v>1.347217595276776E-2</v>
      </c>
      <c r="L213" s="20">
        <f t="shared" si="30"/>
        <v>1.0327152236990945E-2</v>
      </c>
      <c r="M213" s="2">
        <f t="shared" ref="M213:M276" si="36">J213/(pop/100)</f>
        <v>2.2728888211380374E-4</v>
      </c>
    </row>
    <row r="214" spans="1:13" outlineLevel="1" x14ac:dyDescent="0.35">
      <c r="A214" s="1">
        <v>44103</v>
      </c>
      <c r="B214">
        <v>7389084</v>
      </c>
      <c r="C214">
        <v>210437</v>
      </c>
      <c r="D214">
        <v>4635942</v>
      </c>
      <c r="E214">
        <v>2542705</v>
      </c>
      <c r="F214">
        <f t="shared" si="31"/>
        <v>46443</v>
      </c>
      <c r="G214" s="12">
        <f t="shared" si="32"/>
        <v>45872.428571428572</v>
      </c>
      <c r="H214">
        <f t="shared" si="33"/>
        <v>17.50564927860961</v>
      </c>
      <c r="I214" s="10">
        <f t="shared" ref="I214:I228" si="37">C214-C213</f>
        <v>806</v>
      </c>
      <c r="J214" s="2">
        <f t="shared" si="34"/>
        <v>758.71428571428567</v>
      </c>
      <c r="K214" s="2">
        <f t="shared" si="35"/>
        <v>1.3749821226246642E-2</v>
      </c>
      <c r="L214" s="20">
        <f t="shared" ref="L214:L277" si="38">J214/(B214/100)</f>
        <v>1.0268042503161226E-2</v>
      </c>
      <c r="M214" s="2">
        <f t="shared" si="36"/>
        <v>2.2741734229585748E-4</v>
      </c>
    </row>
    <row r="215" spans="1:13" outlineLevel="1" x14ac:dyDescent="0.35">
      <c r="A215" s="1">
        <v>44104</v>
      </c>
      <c r="B215">
        <v>7435572</v>
      </c>
      <c r="C215">
        <v>211464</v>
      </c>
      <c r="D215">
        <v>4679688</v>
      </c>
      <c r="E215">
        <v>2544420</v>
      </c>
      <c r="F215">
        <f t="shared" si="31"/>
        <v>46488</v>
      </c>
      <c r="G215" s="12">
        <f t="shared" si="32"/>
        <v>44373.428571428572</v>
      </c>
      <c r="H215">
        <f t="shared" si="33"/>
        <v>16.933607006468389</v>
      </c>
      <c r="I215" s="10">
        <f t="shared" si="37"/>
        <v>1027</v>
      </c>
      <c r="J215" s="2">
        <f t="shared" si="34"/>
        <v>744.71428571428567</v>
      </c>
      <c r="K215" s="2">
        <f t="shared" si="35"/>
        <v>1.3300510329483239E-2</v>
      </c>
      <c r="L215" s="20">
        <f t="shared" si="38"/>
        <v>1.0015561488938386E-2</v>
      </c>
      <c r="M215" s="2">
        <f t="shared" si="36"/>
        <v>2.2322097634876767E-4</v>
      </c>
    </row>
    <row r="216" spans="1:13" outlineLevel="1" x14ac:dyDescent="0.35">
      <c r="A216" s="1">
        <v>44105</v>
      </c>
      <c r="B216">
        <v>7484357</v>
      </c>
      <c r="C216">
        <v>212393</v>
      </c>
      <c r="D216">
        <v>4725190</v>
      </c>
      <c r="E216">
        <v>2546774</v>
      </c>
      <c r="F216">
        <f t="shared" si="31"/>
        <v>48785</v>
      </c>
      <c r="G216" s="12">
        <f t="shared" si="32"/>
        <v>45162</v>
      </c>
      <c r="H216">
        <f t="shared" si="33"/>
        <v>17.234538421909114</v>
      </c>
      <c r="I216" s="10">
        <f t="shared" si="37"/>
        <v>929</v>
      </c>
      <c r="J216" s="2">
        <f t="shared" si="34"/>
        <v>743</v>
      </c>
      <c r="K216" s="2">
        <f t="shared" si="35"/>
        <v>1.3536877064462176E-2</v>
      </c>
      <c r="L216" s="20">
        <f t="shared" si="38"/>
        <v>9.9273725184407958E-3</v>
      </c>
      <c r="M216" s="2">
        <f t="shared" si="36"/>
        <v>2.227071356205526E-4</v>
      </c>
    </row>
    <row r="217" spans="1:13" outlineLevel="1" x14ac:dyDescent="0.35">
      <c r="A217" s="1">
        <v>44106</v>
      </c>
      <c r="B217">
        <v>7523274</v>
      </c>
      <c r="C217">
        <v>213160</v>
      </c>
      <c r="D217">
        <v>4757099</v>
      </c>
      <c r="E217">
        <v>2553015</v>
      </c>
      <c r="F217">
        <f t="shared" si="31"/>
        <v>38917</v>
      </c>
      <c r="G217" s="12">
        <f t="shared" si="32"/>
        <v>41063.142857142855</v>
      </c>
      <c r="H217">
        <f t="shared" si="33"/>
        <v>15.67034926034656</v>
      </c>
      <c r="I217" s="10">
        <f t="shared" si="37"/>
        <v>767</v>
      </c>
      <c r="J217" s="2">
        <f t="shared" si="34"/>
        <v>691</v>
      </c>
      <c r="K217" s="2">
        <f t="shared" si="35"/>
        <v>1.2308283883299919E-2</v>
      </c>
      <c r="L217" s="20">
        <f t="shared" si="38"/>
        <v>9.1848309658800146E-3</v>
      </c>
      <c r="M217" s="2">
        <f t="shared" si="36"/>
        <v>2.0712063353136185E-4</v>
      </c>
    </row>
    <row r="218" spans="1:13" outlineLevel="1" x14ac:dyDescent="0.35">
      <c r="A218" s="1">
        <v>44107</v>
      </c>
      <c r="B218">
        <v>7600352</v>
      </c>
      <c r="C218">
        <v>214270</v>
      </c>
      <c r="D218">
        <v>4814550</v>
      </c>
      <c r="E218">
        <v>2571532</v>
      </c>
      <c r="F218">
        <f t="shared" si="31"/>
        <v>77078</v>
      </c>
      <c r="G218" s="12">
        <f t="shared" si="32"/>
        <v>46228.571428571428</v>
      </c>
      <c r="H218">
        <f t="shared" si="33"/>
        <v>17.641559064604849</v>
      </c>
      <c r="I218" s="10">
        <f t="shared" si="37"/>
        <v>1110</v>
      </c>
      <c r="J218" s="2">
        <f t="shared" si="34"/>
        <v>760.14285714285711</v>
      </c>
      <c r="K218" s="2">
        <f t="shared" si="35"/>
        <v>1.3856571637533325E-2</v>
      </c>
      <c r="L218" s="20">
        <f t="shared" si="38"/>
        <v>1.000141647574819E-2</v>
      </c>
      <c r="M218" s="2">
        <f t="shared" si="36"/>
        <v>2.2784554290270338E-4</v>
      </c>
    </row>
    <row r="219" spans="1:13" outlineLevel="1" x14ac:dyDescent="0.35">
      <c r="A219" s="1">
        <v>44108</v>
      </c>
      <c r="B219">
        <v>7627762</v>
      </c>
      <c r="C219">
        <v>214494</v>
      </c>
      <c r="D219">
        <v>4840048</v>
      </c>
      <c r="E219">
        <v>2573220</v>
      </c>
      <c r="F219">
        <f t="shared" si="31"/>
        <v>27410</v>
      </c>
      <c r="G219" s="12">
        <f t="shared" si="32"/>
        <v>44790</v>
      </c>
      <c r="H219">
        <f t="shared" si="33"/>
        <v>17.092577297668598</v>
      </c>
      <c r="I219" s="10">
        <f t="shared" si="37"/>
        <v>224</v>
      </c>
      <c r="J219" s="2">
        <f t="shared" si="34"/>
        <v>732.42857142857144</v>
      </c>
      <c r="K219" s="2">
        <f t="shared" si="35"/>
        <v>1.3425373626439504E-2</v>
      </c>
      <c r="L219" s="20">
        <f t="shared" si="38"/>
        <v>9.6021424295694002E-3</v>
      </c>
      <c r="M219" s="2">
        <f t="shared" si="36"/>
        <v>2.1953845112989293E-4</v>
      </c>
    </row>
    <row r="220" spans="1:13" outlineLevel="1" x14ac:dyDescent="0.35">
      <c r="A220" s="1">
        <v>44109</v>
      </c>
      <c r="B220">
        <v>7664266</v>
      </c>
      <c r="C220">
        <v>214852</v>
      </c>
      <c r="D220">
        <v>4872781</v>
      </c>
      <c r="E220">
        <v>2576633</v>
      </c>
      <c r="F220">
        <f t="shared" si="31"/>
        <v>36504</v>
      </c>
      <c r="G220" s="12">
        <f t="shared" si="32"/>
        <v>45946.428571428572</v>
      </c>
      <c r="H220">
        <f t="shared" si="33"/>
        <v>17.533888857087561</v>
      </c>
      <c r="I220" s="10">
        <f t="shared" si="37"/>
        <v>358</v>
      </c>
      <c r="J220" s="2">
        <f t="shared" si="34"/>
        <v>745.85714285714289</v>
      </c>
      <c r="K220" s="2">
        <f t="shared" si="35"/>
        <v>1.3772002017681259E-2</v>
      </c>
      <c r="L220" s="20">
        <f t="shared" si="38"/>
        <v>9.7316186945643965E-3</v>
      </c>
      <c r="M220" s="2">
        <f t="shared" si="36"/>
        <v>2.235635368342444E-4</v>
      </c>
    </row>
    <row r="221" spans="1:13" outlineLevel="1" x14ac:dyDescent="0.35">
      <c r="A221" s="1">
        <v>44110</v>
      </c>
      <c r="B221">
        <v>7709281</v>
      </c>
      <c r="C221">
        <v>215552</v>
      </c>
      <c r="D221">
        <v>4920404</v>
      </c>
      <c r="E221">
        <v>2573325</v>
      </c>
      <c r="F221">
        <f t="shared" si="31"/>
        <v>45015</v>
      </c>
      <c r="G221" s="12">
        <f t="shared" si="32"/>
        <v>45742.428571428572</v>
      </c>
      <c r="H221">
        <f t="shared" si="33"/>
        <v>17.456039208310504</v>
      </c>
      <c r="I221" s="10">
        <f t="shared" si="37"/>
        <v>700</v>
      </c>
      <c r="J221" s="2">
        <f t="shared" si="34"/>
        <v>730.71428571428567</v>
      </c>
      <c r="K221" s="2">
        <f t="shared" si="35"/>
        <v>1.3710854971023666E-2</v>
      </c>
      <c r="L221" s="20">
        <f t="shared" si="38"/>
        <v>9.4783714034328975E-3</v>
      </c>
      <c r="M221" s="2">
        <f t="shared" si="36"/>
        <v>2.1902461040167783E-4</v>
      </c>
    </row>
    <row r="222" spans="1:13" outlineLevel="1" x14ac:dyDescent="0.35">
      <c r="A222" s="1">
        <v>44111</v>
      </c>
      <c r="B222">
        <v>7756441</v>
      </c>
      <c r="C222">
        <v>216412</v>
      </c>
      <c r="D222">
        <v>4963750</v>
      </c>
      <c r="E222">
        <v>2576279</v>
      </c>
      <c r="F222">
        <f t="shared" si="31"/>
        <v>47160</v>
      </c>
      <c r="G222" s="12">
        <f t="shared" si="32"/>
        <v>45838.428571428572</v>
      </c>
      <c r="H222">
        <f t="shared" si="33"/>
        <v>17.492674337146767</v>
      </c>
      <c r="I222" s="10">
        <f t="shared" si="37"/>
        <v>860</v>
      </c>
      <c r="J222" s="2">
        <f t="shared" si="34"/>
        <v>706.85714285714289</v>
      </c>
      <c r="K222" s="2">
        <f t="shared" si="35"/>
        <v>1.373963005180371E-2</v>
      </c>
      <c r="L222" s="20">
        <f t="shared" si="38"/>
        <v>9.1131634064791165E-3</v>
      </c>
      <c r="M222" s="2">
        <f t="shared" si="36"/>
        <v>2.1187366026735133E-4</v>
      </c>
    </row>
    <row r="223" spans="1:13" outlineLevel="1" x14ac:dyDescent="0.35">
      <c r="A223" s="1">
        <v>44112</v>
      </c>
      <c r="B223">
        <v>7815724</v>
      </c>
      <c r="C223">
        <v>217442</v>
      </c>
      <c r="D223">
        <v>5009944</v>
      </c>
      <c r="E223">
        <v>2588338</v>
      </c>
      <c r="F223">
        <f t="shared" si="31"/>
        <v>59283</v>
      </c>
      <c r="G223" s="12">
        <f t="shared" si="32"/>
        <v>47338.142857142855</v>
      </c>
      <c r="H223">
        <f t="shared" si="33"/>
        <v>18.064989192091826</v>
      </c>
      <c r="I223" s="10">
        <f t="shared" si="37"/>
        <v>1030</v>
      </c>
      <c r="J223" s="2">
        <f t="shared" si="34"/>
        <v>721.28571428571433</v>
      </c>
      <c r="K223" s="2">
        <f t="shared" si="35"/>
        <v>1.4189155048870535E-2</v>
      </c>
      <c r="L223" s="20">
        <f t="shared" si="38"/>
        <v>9.2286487379251662E-3</v>
      </c>
      <c r="M223" s="2">
        <f t="shared" si="36"/>
        <v>2.1619848639649493E-4</v>
      </c>
    </row>
    <row r="224" spans="1:13" outlineLevel="1" x14ac:dyDescent="0.35">
      <c r="A224" s="1">
        <v>44113</v>
      </c>
      <c r="B224">
        <v>7875633</v>
      </c>
      <c r="C224">
        <v>218317</v>
      </c>
      <c r="D224">
        <v>5050098</v>
      </c>
      <c r="E224">
        <v>2607218</v>
      </c>
      <c r="F224">
        <f t="shared" si="31"/>
        <v>59909</v>
      </c>
      <c r="G224" s="12">
        <f t="shared" si="32"/>
        <v>50337</v>
      </c>
      <c r="H224">
        <f t="shared" si="33"/>
        <v>19.209400835738876</v>
      </c>
      <c r="I224" s="10">
        <f t="shared" si="37"/>
        <v>875</v>
      </c>
      <c r="J224" s="2">
        <f t="shared" si="34"/>
        <v>736.71428571428567</v>
      </c>
      <c r="K224" s="2">
        <f t="shared" si="35"/>
        <v>1.5088033762761448E-2</v>
      </c>
      <c r="L224" s="20">
        <f t="shared" si="38"/>
        <v>9.354350129244033E-3</v>
      </c>
      <c r="M224" s="2">
        <f t="shared" si="36"/>
        <v>2.2082305295043062E-4</v>
      </c>
    </row>
    <row r="225" spans="1:13" outlineLevel="1" x14ac:dyDescent="0.35">
      <c r="A225" s="1">
        <v>44114</v>
      </c>
      <c r="B225">
        <v>7929875</v>
      </c>
      <c r="C225">
        <v>219048</v>
      </c>
      <c r="D225">
        <v>5080721</v>
      </c>
      <c r="E225">
        <v>2630106</v>
      </c>
      <c r="F225">
        <f t="shared" si="31"/>
        <v>54242</v>
      </c>
      <c r="G225" s="12">
        <f t="shared" si="32"/>
        <v>47074.714285714283</v>
      </c>
      <c r="H225">
        <f t="shared" si="33"/>
        <v>17.964460654035179</v>
      </c>
      <c r="I225" s="10">
        <f t="shared" si="37"/>
        <v>731</v>
      </c>
      <c r="J225" s="2">
        <f t="shared" si="34"/>
        <v>682.57142857142856</v>
      </c>
      <c r="K225" s="2">
        <f t="shared" si="35"/>
        <v>1.411019485696815E-2</v>
      </c>
      <c r="L225" s="20">
        <f t="shared" si="38"/>
        <v>8.6075937965154371E-3</v>
      </c>
      <c r="M225" s="2">
        <f t="shared" si="36"/>
        <v>2.0459424995097103E-4</v>
      </c>
    </row>
    <row r="226" spans="1:13" outlineLevel="1" x14ac:dyDescent="0.35">
      <c r="A226" s="1">
        <v>44115</v>
      </c>
      <c r="B226">
        <v>7985202</v>
      </c>
      <c r="C226">
        <v>219672</v>
      </c>
      <c r="D226">
        <v>5124414</v>
      </c>
      <c r="E226">
        <v>2641116</v>
      </c>
      <c r="F226">
        <f t="shared" si="31"/>
        <v>55327</v>
      </c>
      <c r="G226" s="12">
        <f t="shared" si="32"/>
        <v>51062.857142857145</v>
      </c>
      <c r="H226">
        <f t="shared" si="33"/>
        <v>19.486399481002341</v>
      </c>
      <c r="I226" s="10">
        <f t="shared" si="37"/>
        <v>624</v>
      </c>
      <c r="J226" s="2">
        <f t="shared" si="34"/>
        <v>739.71428571428567</v>
      </c>
      <c r="K226" s="2">
        <f t="shared" si="35"/>
        <v>1.5305602491099852E-2</v>
      </c>
      <c r="L226" s="20">
        <f t="shared" si="38"/>
        <v>9.263563848657624E-3</v>
      </c>
      <c r="M226" s="2">
        <f t="shared" si="36"/>
        <v>2.2172227422480702E-4</v>
      </c>
    </row>
    <row r="227" spans="1:13" outlineLevel="1" x14ac:dyDescent="0.35">
      <c r="A227" s="1">
        <v>44116</v>
      </c>
      <c r="B227">
        <v>8026782</v>
      </c>
      <c r="C227">
        <v>219966</v>
      </c>
      <c r="D227">
        <v>5164933</v>
      </c>
      <c r="E227">
        <v>2641883</v>
      </c>
      <c r="F227">
        <f t="shared" si="31"/>
        <v>41580</v>
      </c>
      <c r="G227" s="12">
        <f t="shared" si="32"/>
        <v>51788</v>
      </c>
      <c r="H227">
        <f t="shared" si="33"/>
        <v>19.763125543461964</v>
      </c>
      <c r="I227" s="10">
        <f t="shared" si="37"/>
        <v>294</v>
      </c>
      <c r="J227" s="2">
        <f t="shared" si="34"/>
        <v>730.57142857142856</v>
      </c>
      <c r="K227" s="2">
        <f t="shared" si="35"/>
        <v>1.5522957119134829E-2</v>
      </c>
      <c r="L227" s="20">
        <f t="shared" si="38"/>
        <v>9.1016727322534539E-3</v>
      </c>
      <c r="M227" s="2">
        <f t="shared" si="36"/>
        <v>2.1898179034099326E-4</v>
      </c>
    </row>
    <row r="228" spans="1:13" outlineLevel="1" x14ac:dyDescent="0.35">
      <c r="A228" s="1">
        <v>44117</v>
      </c>
      <c r="B228">
        <v>8073455</v>
      </c>
      <c r="C228">
        <v>220549</v>
      </c>
      <c r="D228">
        <v>5208747</v>
      </c>
      <c r="E228">
        <v>2644159</v>
      </c>
      <c r="F228">
        <f t="shared" si="31"/>
        <v>46673</v>
      </c>
      <c r="G228" s="12">
        <f t="shared" si="32"/>
        <v>52024.857142857145</v>
      </c>
      <c r="H228">
        <f t="shared" si="33"/>
        <v>19.853514001215721</v>
      </c>
      <c r="I228" s="10">
        <f t="shared" si="37"/>
        <v>583</v>
      </c>
      <c r="J228" s="2">
        <f t="shared" si="34"/>
        <v>713.85714285714289</v>
      </c>
      <c r="K228" s="2">
        <f t="shared" si="35"/>
        <v>1.559395277974988E-2</v>
      </c>
      <c r="L228" s="20">
        <f t="shared" si="38"/>
        <v>8.8420278908737694E-3</v>
      </c>
      <c r="M228" s="2">
        <f t="shared" si="36"/>
        <v>2.1397184324089625E-4</v>
      </c>
    </row>
    <row r="229" spans="1:13" outlineLevel="1" x14ac:dyDescent="0.35">
      <c r="A229" s="1">
        <v>44118</v>
      </c>
      <c r="B229">
        <v>8132002</v>
      </c>
      <c r="C229">
        <v>221559</v>
      </c>
      <c r="D229">
        <v>5256821</v>
      </c>
      <c r="E229">
        <v>2653622</v>
      </c>
      <c r="F229">
        <f t="shared" si="31"/>
        <v>58547</v>
      </c>
      <c r="G229" s="12">
        <f t="shared" si="32"/>
        <v>53651.571428571428</v>
      </c>
      <c r="H229">
        <f t="shared" si="33"/>
        <v>20.474294078683752</v>
      </c>
      <c r="I229" s="10">
        <f t="shared" ref="I229:I292" si="39">C229-C228</f>
        <v>1010</v>
      </c>
      <c r="J229" s="2">
        <f t="shared" si="34"/>
        <v>735.28571428571433</v>
      </c>
      <c r="K229" s="2">
        <f t="shared" si="35"/>
        <v>1.6081544810765305E-2</v>
      </c>
      <c r="L229" s="20">
        <f t="shared" si="38"/>
        <v>9.0418781781622069E-3</v>
      </c>
      <c r="M229" s="2">
        <f t="shared" si="36"/>
        <v>2.2039485234358477E-4</v>
      </c>
    </row>
    <row r="230" spans="1:13" outlineLevel="1" x14ac:dyDescent="0.35">
      <c r="A230" s="1">
        <v>44119</v>
      </c>
      <c r="B230">
        <v>8203125</v>
      </c>
      <c r="C230">
        <v>222563</v>
      </c>
      <c r="D230">
        <v>5305355</v>
      </c>
      <c r="E230">
        <v>2675207</v>
      </c>
      <c r="F230">
        <f t="shared" si="31"/>
        <v>71123</v>
      </c>
      <c r="G230" s="12">
        <f t="shared" si="32"/>
        <v>55343</v>
      </c>
      <c r="H230">
        <f t="shared" si="33"/>
        <v>21.119770158179801</v>
      </c>
      <c r="I230" s="10">
        <f t="shared" si="39"/>
        <v>1004</v>
      </c>
      <c r="J230" s="2">
        <f t="shared" si="34"/>
        <v>731.57142857142856</v>
      </c>
      <c r="K230" s="2">
        <f t="shared" si="35"/>
        <v>1.6588534329270852E-2</v>
      </c>
      <c r="L230" s="20">
        <f t="shared" si="38"/>
        <v>8.9182040816326528E-3</v>
      </c>
      <c r="M230" s="2">
        <f t="shared" si="36"/>
        <v>2.192815307657854E-4</v>
      </c>
    </row>
    <row r="231" spans="1:13" outlineLevel="1" x14ac:dyDescent="0.35">
      <c r="A231" s="1">
        <v>44120</v>
      </c>
      <c r="B231">
        <v>8267053</v>
      </c>
      <c r="C231">
        <v>223359</v>
      </c>
      <c r="D231">
        <v>5343993</v>
      </c>
      <c r="E231">
        <v>2699701</v>
      </c>
      <c r="F231">
        <f t="shared" si="31"/>
        <v>63928</v>
      </c>
      <c r="G231" s="12">
        <f t="shared" si="32"/>
        <v>55917.142857142855</v>
      </c>
      <c r="H231">
        <f t="shared" si="33"/>
        <v>21.338872215907386</v>
      </c>
      <c r="I231" s="10">
        <f t="shared" si="39"/>
        <v>796</v>
      </c>
      <c r="J231" s="2">
        <f t="shared" si="34"/>
        <v>720.28571428571433</v>
      </c>
      <c r="K231" s="2">
        <f t="shared" si="35"/>
        <v>1.6760628153162219E-2</v>
      </c>
      <c r="L231" s="20">
        <f t="shared" si="38"/>
        <v>8.7127264611187843E-3</v>
      </c>
      <c r="M231" s="2">
        <f t="shared" si="36"/>
        <v>2.158987459717028E-4</v>
      </c>
    </row>
    <row r="232" spans="1:13" outlineLevel="1" x14ac:dyDescent="0.35">
      <c r="A232" s="1">
        <v>44121</v>
      </c>
      <c r="B232">
        <v>8331216</v>
      </c>
      <c r="C232">
        <v>224163</v>
      </c>
      <c r="D232">
        <v>5422424</v>
      </c>
      <c r="E232">
        <v>2684629</v>
      </c>
      <c r="F232">
        <f t="shared" si="31"/>
        <v>64163</v>
      </c>
      <c r="G232" s="12">
        <f t="shared" si="32"/>
        <v>57334.428571428572</v>
      </c>
      <c r="H232">
        <f t="shared" si="33"/>
        <v>21.87973101528917</v>
      </c>
      <c r="I232" s="10">
        <f t="shared" si="39"/>
        <v>804</v>
      </c>
      <c r="J232" s="2">
        <f t="shared" si="34"/>
        <v>730.71428571428567</v>
      </c>
      <c r="K232" s="2">
        <f t="shared" si="35"/>
        <v>1.7185445975214035E-2</v>
      </c>
      <c r="L232" s="20">
        <f t="shared" si="38"/>
        <v>8.7707999134134275E-3</v>
      </c>
      <c r="M232" s="2">
        <f t="shared" si="36"/>
        <v>2.1902461040167783E-4</v>
      </c>
    </row>
    <row r="233" spans="1:13" outlineLevel="1" x14ac:dyDescent="0.35">
      <c r="A233" s="1">
        <v>44122</v>
      </c>
      <c r="B233">
        <v>8377587</v>
      </c>
      <c r="C233">
        <v>224582</v>
      </c>
      <c r="D233">
        <v>5449242</v>
      </c>
      <c r="E233">
        <v>2703763</v>
      </c>
      <c r="F233">
        <f t="shared" si="31"/>
        <v>46371</v>
      </c>
      <c r="G233" s="12">
        <f t="shared" si="32"/>
        <v>56055</v>
      </c>
      <c r="H233">
        <f t="shared" si="33"/>
        <v>21.391480697048745</v>
      </c>
      <c r="I233" s="10">
        <f t="shared" si="39"/>
        <v>419</v>
      </c>
      <c r="J233" s="2">
        <f t="shared" si="34"/>
        <v>701.42857142857144</v>
      </c>
      <c r="K233" s="2">
        <f t="shared" si="35"/>
        <v>1.6801949511722848E-2</v>
      </c>
      <c r="L233" s="20">
        <f t="shared" si="38"/>
        <v>8.3726802410833984E-3</v>
      </c>
      <c r="M233" s="2">
        <f t="shared" si="36"/>
        <v>2.1024649796133691E-4</v>
      </c>
    </row>
    <row r="234" spans="1:13" outlineLevel="1" x14ac:dyDescent="0.35">
      <c r="A234" s="1">
        <v>44123</v>
      </c>
      <c r="B234">
        <v>8428296</v>
      </c>
      <c r="C234">
        <v>225044</v>
      </c>
      <c r="D234">
        <v>5487705</v>
      </c>
      <c r="E234">
        <v>2715547</v>
      </c>
      <c r="F234">
        <f t="shared" si="31"/>
        <v>50709</v>
      </c>
      <c r="G234" s="12">
        <f t="shared" si="32"/>
        <v>57359.142857142855</v>
      </c>
      <c r="H234">
        <f t="shared" si="33"/>
        <v>21.889162380302075</v>
      </c>
      <c r="I234" s="10">
        <f t="shared" si="39"/>
        <v>462</v>
      </c>
      <c r="J234" s="2">
        <f t="shared" si="34"/>
        <v>725.42857142857144</v>
      </c>
      <c r="K234" s="2">
        <f t="shared" si="35"/>
        <v>1.719285384571247E-2</v>
      </c>
      <c r="L234" s="20">
        <f t="shared" si="38"/>
        <v>8.6070609222620009E-3</v>
      </c>
      <c r="M234" s="2">
        <f t="shared" si="36"/>
        <v>2.1744026815634804E-4</v>
      </c>
    </row>
    <row r="235" spans="1:13" outlineLevel="1" x14ac:dyDescent="0.35">
      <c r="A235" s="1">
        <v>44124</v>
      </c>
      <c r="B235">
        <v>8497547</v>
      </c>
      <c r="C235">
        <v>225866</v>
      </c>
      <c r="D235">
        <v>5528003</v>
      </c>
      <c r="E235">
        <v>2743678</v>
      </c>
      <c r="F235">
        <f t="shared" si="31"/>
        <v>69251</v>
      </c>
      <c r="G235" s="12">
        <f t="shared" si="32"/>
        <v>60584.571428571428</v>
      </c>
      <c r="H235">
        <f t="shared" si="33"/>
        <v>23.120037289327566</v>
      </c>
      <c r="I235" s="10">
        <f t="shared" si="39"/>
        <v>822</v>
      </c>
      <c r="J235" s="2">
        <f t="shared" si="34"/>
        <v>759.57142857142856</v>
      </c>
      <c r="K235" s="2">
        <f t="shared" si="35"/>
        <v>1.8159645175849143E-2</v>
      </c>
      <c r="L235" s="20">
        <f t="shared" si="38"/>
        <v>8.938714061498319E-3</v>
      </c>
      <c r="M235" s="2">
        <f t="shared" si="36"/>
        <v>2.2767426265996504E-4</v>
      </c>
    </row>
    <row r="236" spans="1:13" outlineLevel="1" x14ac:dyDescent="0.35">
      <c r="A236" s="1">
        <v>44125</v>
      </c>
      <c r="B236">
        <v>8557785</v>
      </c>
      <c r="C236">
        <v>226781</v>
      </c>
      <c r="D236">
        <v>5562425</v>
      </c>
      <c r="E236">
        <v>2768579</v>
      </c>
      <c r="F236">
        <f t="shared" si="31"/>
        <v>60238</v>
      </c>
      <c r="G236" s="12">
        <f t="shared" si="32"/>
        <v>60826.142857142855</v>
      </c>
      <c r="H236">
        <f t="shared" si="33"/>
        <v>23.212224793586671</v>
      </c>
      <c r="I236" s="10">
        <f t="shared" si="39"/>
        <v>915</v>
      </c>
      <c r="J236" s="2">
        <f t="shared" si="34"/>
        <v>746</v>
      </c>
      <c r="K236" s="2">
        <f t="shared" si="35"/>
        <v>1.8232053898466785E-2</v>
      </c>
      <c r="L236" s="20">
        <f t="shared" si="38"/>
        <v>8.7172089506805783E-3</v>
      </c>
      <c r="M236" s="2">
        <f t="shared" si="36"/>
        <v>2.23606356894929E-4</v>
      </c>
    </row>
    <row r="237" spans="1:13" outlineLevel="1" x14ac:dyDescent="0.35">
      <c r="A237" s="1">
        <v>44126</v>
      </c>
      <c r="B237">
        <v>8635113</v>
      </c>
      <c r="C237">
        <v>228017</v>
      </c>
      <c r="D237">
        <v>5631598</v>
      </c>
      <c r="E237">
        <v>2775498</v>
      </c>
      <c r="F237">
        <f t="shared" si="31"/>
        <v>77328</v>
      </c>
      <c r="G237" s="12">
        <f t="shared" si="32"/>
        <v>61712.571428571428</v>
      </c>
      <c r="H237">
        <f t="shared" si="33"/>
        <v>23.550500053153645</v>
      </c>
      <c r="I237" s="10">
        <f t="shared" si="39"/>
        <v>1236</v>
      </c>
      <c r="J237" s="2">
        <f t="shared" si="34"/>
        <v>779.14285714285711</v>
      </c>
      <c r="K237" s="2">
        <f t="shared" si="35"/>
        <v>1.8497752375014664E-2</v>
      </c>
      <c r="L237" s="20">
        <f t="shared" si="38"/>
        <v>9.0229607550342088E-3</v>
      </c>
      <c r="M237" s="2">
        <f t="shared" si="36"/>
        <v>2.3354061097375387E-4</v>
      </c>
    </row>
    <row r="238" spans="1:13" outlineLevel="1" x14ac:dyDescent="0.35">
      <c r="A238" s="1">
        <v>44127</v>
      </c>
      <c r="B238">
        <v>8710771</v>
      </c>
      <c r="C238">
        <v>228968</v>
      </c>
      <c r="D238">
        <v>5680963</v>
      </c>
      <c r="E238">
        <v>2800840</v>
      </c>
      <c r="F238">
        <f t="shared" si="31"/>
        <v>75658</v>
      </c>
      <c r="G238" s="12">
        <f t="shared" si="32"/>
        <v>63388.285714285717</v>
      </c>
      <c r="H238">
        <f t="shared" si="33"/>
        <v>24.189979310965189</v>
      </c>
      <c r="I238" s="10">
        <f t="shared" si="39"/>
        <v>951</v>
      </c>
      <c r="J238" s="2">
        <f t="shared" si="34"/>
        <v>801.28571428571433</v>
      </c>
      <c r="K238" s="2">
        <f t="shared" si="35"/>
        <v>1.9000031686844908E-2</v>
      </c>
      <c r="L238" s="20">
        <f t="shared" si="38"/>
        <v>9.1987920964253823E-3</v>
      </c>
      <c r="M238" s="2">
        <f t="shared" si="36"/>
        <v>2.4017772037986533E-4</v>
      </c>
    </row>
    <row r="239" spans="1:13" outlineLevel="1" x14ac:dyDescent="0.35">
      <c r="A239" s="1">
        <v>44128</v>
      </c>
      <c r="B239">
        <v>8811442</v>
      </c>
      <c r="C239">
        <v>229971</v>
      </c>
      <c r="D239">
        <v>5727582</v>
      </c>
      <c r="E239">
        <v>2853889</v>
      </c>
      <c r="F239">
        <f t="shared" si="31"/>
        <v>100671</v>
      </c>
      <c r="G239" s="12">
        <f t="shared" si="32"/>
        <v>68603.71428571429</v>
      </c>
      <c r="H239">
        <f t="shared" si="33"/>
        <v>26.180269911492363</v>
      </c>
      <c r="I239" s="10">
        <f t="shared" si="39"/>
        <v>1003</v>
      </c>
      <c r="J239" s="2">
        <f t="shared" si="34"/>
        <v>829.71428571428567</v>
      </c>
      <c r="K239" s="2">
        <f t="shared" si="35"/>
        <v>2.056330646231792E-2</v>
      </c>
      <c r="L239" s="20">
        <f t="shared" si="38"/>
        <v>9.4163280620162479E-3</v>
      </c>
      <c r="M239" s="2">
        <f t="shared" si="36"/>
        <v>2.4869891245609874E-4</v>
      </c>
    </row>
    <row r="240" spans="1:13" outlineLevel="1" x14ac:dyDescent="0.35">
      <c r="A240" s="1">
        <v>44129</v>
      </c>
      <c r="B240">
        <v>8882350</v>
      </c>
      <c r="C240">
        <v>230474</v>
      </c>
      <c r="D240">
        <v>5762306</v>
      </c>
      <c r="E240">
        <v>2889570</v>
      </c>
      <c r="F240">
        <f t="shared" si="31"/>
        <v>70908</v>
      </c>
      <c r="G240" s="12">
        <f t="shared" si="32"/>
        <v>72109</v>
      </c>
      <c r="H240">
        <f t="shared" si="33"/>
        <v>27.517942763062848</v>
      </c>
      <c r="I240" s="10">
        <f t="shared" si="39"/>
        <v>503</v>
      </c>
      <c r="J240" s="2">
        <f t="shared" si="34"/>
        <v>841.71428571428567</v>
      </c>
      <c r="K240" s="2">
        <f t="shared" si="35"/>
        <v>2.1613982291335702E-2</v>
      </c>
      <c r="L240" s="20">
        <f t="shared" si="38"/>
        <v>9.4762566856100659E-3</v>
      </c>
      <c r="M240" s="2">
        <f t="shared" si="36"/>
        <v>2.522957975536043E-4</v>
      </c>
    </row>
    <row r="241" spans="1:13" outlineLevel="1" x14ac:dyDescent="0.35">
      <c r="A241" s="1">
        <v>44130</v>
      </c>
      <c r="B241">
        <v>8940416</v>
      </c>
      <c r="C241">
        <v>230869</v>
      </c>
      <c r="D241">
        <v>5798931</v>
      </c>
      <c r="E241">
        <v>2910616</v>
      </c>
      <c r="F241">
        <f t="shared" si="31"/>
        <v>58066</v>
      </c>
      <c r="G241" s="12">
        <f t="shared" si="32"/>
        <v>73160</v>
      </c>
      <c r="H241">
        <f t="shared" si="33"/>
        <v>27.919021100634843</v>
      </c>
      <c r="I241" s="10">
        <f t="shared" si="39"/>
        <v>395</v>
      </c>
      <c r="J241" s="2">
        <f t="shared" si="34"/>
        <v>832.14285714285711</v>
      </c>
      <c r="K241" s="2">
        <f t="shared" si="35"/>
        <v>2.1929009477792232E-2</v>
      </c>
      <c r="L241" s="20">
        <f t="shared" si="38"/>
        <v>9.307652542598209E-3</v>
      </c>
      <c r="M241" s="2">
        <f t="shared" si="36"/>
        <v>2.4942685348773678E-4</v>
      </c>
    </row>
    <row r="242" spans="1:13" outlineLevel="1" x14ac:dyDescent="0.35">
      <c r="A242" s="1">
        <v>44131</v>
      </c>
      <c r="B242">
        <v>9023607</v>
      </c>
      <c r="C242">
        <v>231922</v>
      </c>
      <c r="D242">
        <v>5864231</v>
      </c>
      <c r="E242">
        <v>2927454</v>
      </c>
      <c r="F242">
        <f t="shared" si="31"/>
        <v>83191</v>
      </c>
      <c r="G242" s="12">
        <f t="shared" si="32"/>
        <v>75151.428571428565</v>
      </c>
      <c r="H242">
        <f t="shared" si="33"/>
        <v>28.67898195774421</v>
      </c>
      <c r="I242" s="10">
        <f t="shared" si="39"/>
        <v>1053</v>
      </c>
      <c r="J242" s="2">
        <f t="shared" si="34"/>
        <v>865.14285714285711</v>
      </c>
      <c r="K242" s="2">
        <f t="shared" si="35"/>
        <v>2.2525921123735415E-2</v>
      </c>
      <c r="L242" s="20">
        <f t="shared" si="38"/>
        <v>9.587550268344543E-3</v>
      </c>
      <c r="M242" s="2">
        <f t="shared" si="36"/>
        <v>2.5931828750587704E-4</v>
      </c>
    </row>
    <row r="243" spans="1:13" outlineLevel="1" x14ac:dyDescent="0.35">
      <c r="A243" s="1">
        <v>44132</v>
      </c>
      <c r="B243">
        <v>9100164</v>
      </c>
      <c r="C243">
        <v>232919</v>
      </c>
      <c r="D243">
        <v>5910632</v>
      </c>
      <c r="E243">
        <v>2956613</v>
      </c>
      <c r="F243">
        <f t="shared" si="31"/>
        <v>76557</v>
      </c>
      <c r="G243" s="12">
        <f t="shared" si="32"/>
        <v>77482.71428571429</v>
      </c>
      <c r="H243">
        <f t="shared" si="33"/>
        <v>29.568637712921245</v>
      </c>
      <c r="I243" s="10">
        <f t="shared" si="39"/>
        <v>997</v>
      </c>
      <c r="J243" s="2">
        <f t="shared" si="34"/>
        <v>876.85714285714289</v>
      </c>
      <c r="K243" s="2">
        <f t="shared" si="35"/>
        <v>2.3224701694047244E-2</v>
      </c>
      <c r="L243" s="20">
        <f t="shared" si="38"/>
        <v>9.6356191257338103E-3</v>
      </c>
      <c r="M243" s="2">
        <f t="shared" si="36"/>
        <v>2.6282953248201347E-4</v>
      </c>
    </row>
    <row r="244" spans="1:13" outlineLevel="1" x14ac:dyDescent="0.35">
      <c r="A244" s="1">
        <v>44133</v>
      </c>
      <c r="B244">
        <v>9189896</v>
      </c>
      <c r="C244">
        <v>233892</v>
      </c>
      <c r="D244">
        <v>5958583</v>
      </c>
      <c r="E244">
        <v>2997421</v>
      </c>
      <c r="F244">
        <f t="shared" si="31"/>
        <v>89732</v>
      </c>
      <c r="G244" s="12">
        <f t="shared" si="32"/>
        <v>79254.71428571429</v>
      </c>
      <c r="H244">
        <f t="shared" si="33"/>
        <v>30.244861132690584</v>
      </c>
      <c r="I244" s="10">
        <f t="shared" si="39"/>
        <v>973</v>
      </c>
      <c r="J244" s="2">
        <f t="shared" si="34"/>
        <v>839.28571428571433</v>
      </c>
      <c r="K244" s="2">
        <f t="shared" si="35"/>
        <v>2.3755841726778897E-2</v>
      </c>
      <c r="L244" s="20">
        <f t="shared" si="38"/>
        <v>9.1327008954803657E-3</v>
      </c>
      <c r="M244" s="2">
        <f t="shared" si="36"/>
        <v>2.5156785652196627E-4</v>
      </c>
    </row>
    <row r="245" spans="1:13" outlineLevel="1" x14ac:dyDescent="0.35">
      <c r="A245" s="1">
        <v>44134</v>
      </c>
      <c r="B245">
        <v>9279816</v>
      </c>
      <c r="C245">
        <v>234843</v>
      </c>
      <c r="D245">
        <v>6007463</v>
      </c>
      <c r="E245">
        <v>3037510</v>
      </c>
      <c r="F245">
        <f t="shared" ref="F245:F308" si="40">B245-B244</f>
        <v>89920</v>
      </c>
      <c r="G245" s="12">
        <f t="shared" si="32"/>
        <v>81292.142857142855</v>
      </c>
      <c r="H245">
        <f t="shared" si="33"/>
        <v>31.022376322367325</v>
      </c>
      <c r="I245" s="10">
        <f t="shared" si="39"/>
        <v>951</v>
      </c>
      <c r="J245" s="2">
        <f t="shared" si="34"/>
        <v>839.28571428571433</v>
      </c>
      <c r="K245" s="2">
        <f t="shared" si="35"/>
        <v>2.4366541432262516E-2</v>
      </c>
      <c r="L245" s="20">
        <f t="shared" si="38"/>
        <v>9.0442064183784924E-3</v>
      </c>
      <c r="M245" s="2">
        <f t="shared" si="36"/>
        <v>2.5156785652196627E-4</v>
      </c>
    </row>
    <row r="246" spans="1:13" outlineLevel="1" x14ac:dyDescent="0.35">
      <c r="A246" s="1">
        <v>44135</v>
      </c>
      <c r="B246">
        <v>9383739</v>
      </c>
      <c r="C246">
        <v>235897</v>
      </c>
      <c r="D246">
        <v>6055914</v>
      </c>
      <c r="E246">
        <v>3091928</v>
      </c>
      <c r="F246">
        <f t="shared" si="40"/>
        <v>103923</v>
      </c>
      <c r="G246" s="12">
        <f t="shared" si="32"/>
        <v>81756.71428571429</v>
      </c>
      <c r="H246">
        <f t="shared" si="33"/>
        <v>31.199664177985667</v>
      </c>
      <c r="I246" s="10">
        <f t="shared" si="39"/>
        <v>1054</v>
      </c>
      <c r="J246" s="2">
        <f t="shared" si="34"/>
        <v>846.57142857142856</v>
      </c>
      <c r="K246" s="2">
        <f t="shared" si="35"/>
        <v>2.4505792269608806E-2</v>
      </c>
      <c r="L246" s="20">
        <f t="shared" si="38"/>
        <v>9.021685583661572E-3</v>
      </c>
      <c r="M246" s="2">
        <f t="shared" si="36"/>
        <v>2.5375167961688033E-4</v>
      </c>
    </row>
    <row r="247" spans="1:13" outlineLevel="1" x14ac:dyDescent="0.35">
      <c r="A247" s="1">
        <v>44136</v>
      </c>
      <c r="B247">
        <v>9456986</v>
      </c>
      <c r="C247">
        <v>236351</v>
      </c>
      <c r="D247">
        <v>6085415</v>
      </c>
      <c r="E247">
        <v>3135220</v>
      </c>
      <c r="F247">
        <f t="shared" si="40"/>
        <v>73247</v>
      </c>
      <c r="G247" s="12">
        <f t="shared" si="32"/>
        <v>82090.857142857145</v>
      </c>
      <c r="H247">
        <f t="shared" ref="H247:H299" si="41">G247/($G$1/100)</f>
        <v>31.327178413622597</v>
      </c>
      <c r="I247" s="10">
        <f t="shared" si="39"/>
        <v>454</v>
      </c>
      <c r="J247" s="2">
        <f>AVERAGE(I247:I247)</f>
        <v>454</v>
      </c>
      <c r="K247" s="2">
        <f t="shared" si="35"/>
        <v>2.4605948391550062E-2</v>
      </c>
      <c r="L247" s="20">
        <f t="shared" si="38"/>
        <v>4.800683854242779E-3</v>
      </c>
      <c r="M247" s="2">
        <f t="shared" si="36"/>
        <v>1.3608215285562702E-4</v>
      </c>
    </row>
    <row r="248" spans="1:13" outlineLevel="1" x14ac:dyDescent="0.35">
      <c r="A248" s="1">
        <v>44137</v>
      </c>
      <c r="B248">
        <v>9537738</v>
      </c>
      <c r="C248">
        <v>236859</v>
      </c>
      <c r="D248">
        <v>6141066</v>
      </c>
      <c r="E248">
        <v>3159813</v>
      </c>
      <c r="F248">
        <f t="shared" si="40"/>
        <v>80752</v>
      </c>
      <c r="G248" s="12">
        <f t="shared" si="32"/>
        <v>85331.71428571429</v>
      </c>
      <c r="H248">
        <f t="shared" si="41"/>
        <v>32.563941111211058</v>
      </c>
      <c r="I248" s="10">
        <f t="shared" si="39"/>
        <v>508</v>
      </c>
      <c r="J248" s="2">
        <f>AVERAGE(I247:I248)</f>
        <v>481</v>
      </c>
      <c r="K248" s="2">
        <f t="shared" si="35"/>
        <v>2.5577364288240669E-2</v>
      </c>
      <c r="L248" s="20">
        <f t="shared" si="38"/>
        <v>5.0431244808779602E-3</v>
      </c>
      <c r="M248" s="2">
        <f t="shared" si="36"/>
        <v>1.4417514432501453E-4</v>
      </c>
    </row>
    <row r="249" spans="1:13" outlineLevel="1" x14ac:dyDescent="0.35">
      <c r="A249" s="1">
        <v>44138</v>
      </c>
      <c r="B249">
        <v>9631208</v>
      </c>
      <c r="C249">
        <v>237848</v>
      </c>
      <c r="D249">
        <v>6198803</v>
      </c>
      <c r="E249">
        <v>3194557</v>
      </c>
      <c r="F249">
        <f t="shared" si="40"/>
        <v>93470</v>
      </c>
      <c r="G249" s="12">
        <f t="shared" si="32"/>
        <v>86800.142857142855</v>
      </c>
      <c r="H249">
        <f t="shared" si="41"/>
        <v>33.12431683934787</v>
      </c>
      <c r="I249" s="10">
        <f t="shared" si="39"/>
        <v>989</v>
      </c>
      <c r="J249" s="2">
        <f>AVERAGE(I247:I249)</f>
        <v>650.33333333333337</v>
      </c>
      <c r="K249" s="2">
        <f t="shared" si="35"/>
        <v>2.6017511692017568E-2</v>
      </c>
      <c r="L249" s="20">
        <f t="shared" si="38"/>
        <v>6.7523547755726316E-3</v>
      </c>
      <c r="M249" s="2">
        <f t="shared" si="36"/>
        <v>1.9493118958981522E-4</v>
      </c>
    </row>
    <row r="250" spans="1:13" outlineLevel="1" x14ac:dyDescent="0.35">
      <c r="A250" s="1">
        <v>44139</v>
      </c>
      <c r="B250">
        <v>9762622</v>
      </c>
      <c r="C250">
        <v>239385</v>
      </c>
      <c r="D250">
        <v>6268891</v>
      </c>
      <c r="E250">
        <v>3254346</v>
      </c>
      <c r="F250">
        <f t="shared" si="40"/>
        <v>131414</v>
      </c>
      <c r="G250" s="12">
        <f t="shared" si="32"/>
        <v>94636.857142857145</v>
      </c>
      <c r="H250">
        <f t="shared" si="41"/>
        <v>36.114931813411623</v>
      </c>
      <c r="I250" s="10">
        <f t="shared" si="39"/>
        <v>1537</v>
      </c>
      <c r="J250" s="2">
        <f>AVERAGE(I247:I250)</f>
        <v>872</v>
      </c>
      <c r="K250" s="2">
        <f t="shared" si="35"/>
        <v>2.8366491760992124E-2</v>
      </c>
      <c r="L250" s="20">
        <f t="shared" si="38"/>
        <v>8.9320266625093139E-3</v>
      </c>
      <c r="M250" s="2">
        <f t="shared" si="36"/>
        <v>2.6137365041873739E-4</v>
      </c>
    </row>
    <row r="251" spans="1:13" outlineLevel="1" x14ac:dyDescent="0.35">
      <c r="A251" s="1">
        <v>44140</v>
      </c>
      <c r="B251">
        <v>9885093</v>
      </c>
      <c r="C251">
        <v>240625</v>
      </c>
      <c r="D251">
        <v>6325641</v>
      </c>
      <c r="E251">
        <v>3318827</v>
      </c>
      <c r="F251">
        <f t="shared" si="40"/>
        <v>122471</v>
      </c>
      <c r="G251" s="12">
        <f t="shared" si="32"/>
        <v>99313.857142857145</v>
      </c>
      <c r="H251">
        <f t="shared" si="41"/>
        <v>37.899749496403267</v>
      </c>
      <c r="I251" s="10">
        <f t="shared" si="39"/>
        <v>1240</v>
      </c>
      <c r="J251" s="2">
        <f>AVERAGE(I247:I251)</f>
        <v>945.6</v>
      </c>
      <c r="K251" s="2">
        <f t="shared" si="35"/>
        <v>2.9768377727744915E-2</v>
      </c>
      <c r="L251" s="20">
        <f t="shared" si="38"/>
        <v>9.5659191066791178E-3</v>
      </c>
      <c r="M251" s="2">
        <f t="shared" si="36"/>
        <v>2.8343454568343816E-4</v>
      </c>
    </row>
    <row r="252" spans="1:13" outlineLevel="1" x14ac:dyDescent="0.35">
      <c r="A252" s="1">
        <v>44141</v>
      </c>
      <c r="B252">
        <v>10018523</v>
      </c>
      <c r="C252">
        <v>241873</v>
      </c>
      <c r="D252">
        <v>6374851</v>
      </c>
      <c r="E252">
        <v>3401799</v>
      </c>
      <c r="F252">
        <f t="shared" si="40"/>
        <v>133430</v>
      </c>
      <c r="G252" s="12">
        <f t="shared" si="32"/>
        <v>105529.57142857143</v>
      </c>
      <c r="H252">
        <f t="shared" si="41"/>
        <v>40.271765055429718</v>
      </c>
      <c r="I252" s="10">
        <f t="shared" si="39"/>
        <v>1248</v>
      </c>
      <c r="J252" s="2">
        <f>AVERAGE(I247:I252)</f>
        <v>996</v>
      </c>
      <c r="K252" s="2">
        <f t="shared" si="35"/>
        <v>3.1631478568131428E-2</v>
      </c>
      <c r="L252" s="20">
        <f t="shared" si="38"/>
        <v>9.9415852017308345E-3</v>
      </c>
      <c r="M252" s="2">
        <f t="shared" si="36"/>
        <v>2.9854146309296148E-4</v>
      </c>
    </row>
    <row r="253" spans="1:13" outlineLevel="1" x14ac:dyDescent="0.35">
      <c r="A253" s="1">
        <v>44142</v>
      </c>
      <c r="B253">
        <v>10153052</v>
      </c>
      <c r="C253">
        <v>243042</v>
      </c>
      <c r="D253">
        <v>6428029</v>
      </c>
      <c r="E253">
        <v>3481981</v>
      </c>
      <c r="F253">
        <f t="shared" si="40"/>
        <v>134529</v>
      </c>
      <c r="G253" s="12">
        <f t="shared" si="32"/>
        <v>109901.85714285714</v>
      </c>
      <c r="H253">
        <f t="shared" si="41"/>
        <v>41.940298914302694</v>
      </c>
      <c r="I253" s="10">
        <f t="shared" si="39"/>
        <v>1169</v>
      </c>
      <c r="J253" s="2">
        <f t="shared" ref="J253:J299" si="42">AVERAGE(I247:I253)</f>
        <v>1020.7142857142857</v>
      </c>
      <c r="K253" s="2">
        <f t="shared" si="35"/>
        <v>3.2942029345443991E-2</v>
      </c>
      <c r="L253" s="20">
        <f t="shared" si="38"/>
        <v>1.0053275465488462E-2</v>
      </c>
      <c r="M253" s="2">
        <f t="shared" si="36"/>
        <v>3.0594933359139558E-4</v>
      </c>
    </row>
    <row r="254" spans="1:13" outlineLevel="1" x14ac:dyDescent="0.35">
      <c r="A254" s="1">
        <v>44143</v>
      </c>
      <c r="B254">
        <v>10262389</v>
      </c>
      <c r="C254">
        <v>243649</v>
      </c>
      <c r="D254">
        <v>6466835</v>
      </c>
      <c r="E254">
        <v>3551905</v>
      </c>
      <c r="F254">
        <f t="shared" si="40"/>
        <v>109337</v>
      </c>
      <c r="G254" s="12">
        <f t="shared" si="32"/>
        <v>115057.57142857143</v>
      </c>
      <c r="H254">
        <f t="shared" si="41"/>
        <v>43.90780159242874</v>
      </c>
      <c r="I254" s="10">
        <f t="shared" si="39"/>
        <v>607</v>
      </c>
      <c r="J254" s="2">
        <f t="shared" si="42"/>
        <v>1042.5714285714287</v>
      </c>
      <c r="K254" s="2">
        <f t="shared" si="35"/>
        <v>3.4487405335550843E-2</v>
      </c>
      <c r="L254" s="20">
        <f t="shared" si="38"/>
        <v>1.0159149381020624E-2</v>
      </c>
      <c r="M254" s="2">
        <f t="shared" si="36"/>
        <v>3.1250080287613787E-4</v>
      </c>
    </row>
    <row r="255" spans="1:13" outlineLevel="1" x14ac:dyDescent="0.35">
      <c r="A255" s="1">
        <v>44144</v>
      </c>
      <c r="B255">
        <v>10370817</v>
      </c>
      <c r="C255">
        <v>244134</v>
      </c>
      <c r="D255">
        <v>6522666</v>
      </c>
      <c r="E255">
        <v>3604017</v>
      </c>
      <c r="F255">
        <f t="shared" si="40"/>
        <v>108428</v>
      </c>
      <c r="G255" s="12">
        <f t="shared" si="32"/>
        <v>119011.28571428571</v>
      </c>
      <c r="H255">
        <f t="shared" si="41"/>
        <v>45.416601928250749</v>
      </c>
      <c r="I255" s="10">
        <f t="shared" si="39"/>
        <v>485</v>
      </c>
      <c r="J255" s="2">
        <f t="shared" si="42"/>
        <v>1039.2857142857142</v>
      </c>
      <c r="K255" s="2">
        <f t="shared" si="35"/>
        <v>3.5672493335057551E-2</v>
      </c>
      <c r="L255" s="20">
        <f t="shared" si="38"/>
        <v>1.0021252079616429E-2</v>
      </c>
      <c r="M255" s="2">
        <f t="shared" si="36"/>
        <v>3.1151594148039224E-4</v>
      </c>
    </row>
    <row r="256" spans="1:13" outlineLevel="1" x14ac:dyDescent="0.35">
      <c r="A256" s="1">
        <v>44145</v>
      </c>
      <c r="B256">
        <v>10521164</v>
      </c>
      <c r="C256">
        <v>245471</v>
      </c>
      <c r="D256">
        <v>6584586</v>
      </c>
      <c r="E256">
        <v>3691107</v>
      </c>
      <c r="F256">
        <f t="shared" si="40"/>
        <v>150347</v>
      </c>
      <c r="G256" s="12">
        <f t="shared" si="32"/>
        <v>127136.57142857143</v>
      </c>
      <c r="H256">
        <f t="shared" si="41"/>
        <v>48.517340355066359</v>
      </c>
      <c r="I256" s="10">
        <f t="shared" si="39"/>
        <v>1337</v>
      </c>
      <c r="J256" s="2">
        <f t="shared" si="42"/>
        <v>1089</v>
      </c>
      <c r="K256" s="2">
        <f t="shared" si="35"/>
        <v>3.8107969926614985E-2</v>
      </c>
      <c r="L256" s="20">
        <f t="shared" si="38"/>
        <v>1.0350565773901062E-2</v>
      </c>
      <c r="M256" s="2">
        <f t="shared" si="36"/>
        <v>3.2641732259862957E-4</v>
      </c>
    </row>
    <row r="257" spans="1:13" outlineLevel="1" x14ac:dyDescent="0.35">
      <c r="A257" s="1">
        <v>44146</v>
      </c>
      <c r="B257">
        <v>10656677</v>
      </c>
      <c r="C257">
        <v>246983</v>
      </c>
      <c r="D257">
        <v>6629506</v>
      </c>
      <c r="E257">
        <v>3780188</v>
      </c>
      <c r="F257">
        <f t="shared" si="40"/>
        <v>135513</v>
      </c>
      <c r="G257" s="12">
        <f t="shared" si="32"/>
        <v>127722.14285714286</v>
      </c>
      <c r="H257">
        <f t="shared" si="41"/>
        <v>48.740803737655405</v>
      </c>
      <c r="I257" s="10">
        <f t="shared" si="39"/>
        <v>1512</v>
      </c>
      <c r="J257" s="2">
        <f t="shared" si="42"/>
        <v>1085.4285714285713</v>
      </c>
      <c r="K257" s="2">
        <f t="shared" si="35"/>
        <v>3.8283489355361112E-2</v>
      </c>
      <c r="L257" s="20">
        <f t="shared" si="38"/>
        <v>1.0185431832348595E-2</v>
      </c>
      <c r="M257" s="2">
        <f t="shared" si="36"/>
        <v>3.253468210815148E-4</v>
      </c>
    </row>
    <row r="258" spans="1:13" outlineLevel="1" x14ac:dyDescent="0.35">
      <c r="A258" s="1">
        <v>44147</v>
      </c>
      <c r="B258">
        <v>10826829</v>
      </c>
      <c r="C258">
        <v>248181</v>
      </c>
      <c r="D258">
        <v>6685387</v>
      </c>
      <c r="E258">
        <v>3893261</v>
      </c>
      <c r="F258">
        <f t="shared" si="40"/>
        <v>170152</v>
      </c>
      <c r="G258" s="12">
        <f t="shared" si="32"/>
        <v>134533.71428571429</v>
      </c>
      <c r="H258">
        <f t="shared" si="41"/>
        <v>51.340207871646207</v>
      </c>
      <c r="I258" s="10">
        <f t="shared" si="39"/>
        <v>1198</v>
      </c>
      <c r="J258" s="2">
        <f t="shared" si="42"/>
        <v>1079.4285714285713</v>
      </c>
      <c r="K258" s="2">
        <f t="shared" si="35"/>
        <v>4.0325192668863051E-2</v>
      </c>
      <c r="L258" s="20">
        <f t="shared" si="38"/>
        <v>9.969941997131122E-3</v>
      </c>
      <c r="M258" s="2">
        <f t="shared" si="36"/>
        <v>3.2354837853276205E-4</v>
      </c>
    </row>
    <row r="259" spans="1:13" outlineLevel="1" x14ac:dyDescent="0.35">
      <c r="A259" s="1">
        <v>44148</v>
      </c>
      <c r="B259">
        <v>11018759</v>
      </c>
      <c r="C259">
        <v>249508</v>
      </c>
      <c r="D259">
        <v>6762533</v>
      </c>
      <c r="E259">
        <v>4006718</v>
      </c>
      <c r="F259">
        <f t="shared" si="40"/>
        <v>191930</v>
      </c>
      <c r="G259" s="12">
        <f t="shared" si="32"/>
        <v>142890.85714285713</v>
      </c>
      <c r="H259">
        <f t="shared" si="41"/>
        <v>54.529426676588677</v>
      </c>
      <c r="I259" s="10">
        <f t="shared" si="39"/>
        <v>1327</v>
      </c>
      <c r="J259" s="2">
        <f t="shared" si="42"/>
        <v>1090.7142857142858</v>
      </c>
      <c r="K259" s="2">
        <f t="shared" si="35"/>
        <v>4.2830166218911558E-2</v>
      </c>
      <c r="L259" s="20">
        <f t="shared" si="38"/>
        <v>9.898703526543106E-3</v>
      </c>
      <c r="M259" s="2">
        <f t="shared" si="36"/>
        <v>3.269311633268447E-4</v>
      </c>
    </row>
    <row r="260" spans="1:13" outlineLevel="1" x14ac:dyDescent="0.35">
      <c r="A260" s="1">
        <v>44149</v>
      </c>
      <c r="B260">
        <v>11187394</v>
      </c>
      <c r="C260">
        <v>251001</v>
      </c>
      <c r="D260">
        <v>6829882</v>
      </c>
      <c r="E260">
        <v>4106511</v>
      </c>
      <c r="F260">
        <f t="shared" si="40"/>
        <v>168635</v>
      </c>
      <c r="G260" s="12">
        <f t="shared" si="32"/>
        <v>147763.14285714287</v>
      </c>
      <c r="H260">
        <f t="shared" si="41"/>
        <v>56.388768498150533</v>
      </c>
      <c r="I260" s="10">
        <f t="shared" si="39"/>
        <v>1493</v>
      </c>
      <c r="J260" s="2">
        <f t="shared" si="42"/>
        <v>1137</v>
      </c>
      <c r="K260" s="2">
        <f t="shared" si="35"/>
        <v>4.4290587208620197E-2</v>
      </c>
      <c r="L260" s="20">
        <f t="shared" si="38"/>
        <v>1.0163224786755522E-2</v>
      </c>
      <c r="M260" s="2">
        <f t="shared" si="36"/>
        <v>3.4080486298865184E-4</v>
      </c>
    </row>
    <row r="261" spans="1:13" outlineLevel="1" x14ac:dyDescent="0.35">
      <c r="A261" s="1">
        <v>44150</v>
      </c>
      <c r="B261">
        <v>11328365</v>
      </c>
      <c r="C261">
        <v>251716</v>
      </c>
      <c r="D261">
        <v>6919442</v>
      </c>
      <c r="E261">
        <v>4157207</v>
      </c>
      <c r="F261">
        <f t="shared" si="40"/>
        <v>140971</v>
      </c>
      <c r="G261" s="12">
        <f t="shared" si="32"/>
        <v>152282.28571428571</v>
      </c>
      <c r="H261">
        <f t="shared" si="41"/>
        <v>58.113345381493261</v>
      </c>
      <c r="I261" s="10">
        <f t="shared" si="39"/>
        <v>715</v>
      </c>
      <c r="J261" s="2">
        <f t="shared" si="42"/>
        <v>1152.4285714285713</v>
      </c>
      <c r="K261" s="2">
        <f t="shared" si="35"/>
        <v>4.5645157008316513E-2</v>
      </c>
      <c r="L261" s="20">
        <f t="shared" si="38"/>
        <v>1.0172947035415714E-2</v>
      </c>
      <c r="M261" s="2">
        <f t="shared" si="36"/>
        <v>3.454294295425875E-4</v>
      </c>
    </row>
    <row r="262" spans="1:13" outlineLevel="1" x14ac:dyDescent="0.35">
      <c r="A262" s="1">
        <v>44151</v>
      </c>
      <c r="B262">
        <v>11475609</v>
      </c>
      <c r="C262">
        <v>252337</v>
      </c>
      <c r="D262">
        <v>6972096</v>
      </c>
      <c r="E262">
        <v>4251176</v>
      </c>
      <c r="F262">
        <f t="shared" si="40"/>
        <v>147244</v>
      </c>
      <c r="G262" s="12">
        <f t="shared" si="32"/>
        <v>157827.42857142858</v>
      </c>
      <c r="H262">
        <f t="shared" si="41"/>
        <v>60.229460204273558</v>
      </c>
      <c r="I262" s="10">
        <f t="shared" si="39"/>
        <v>621</v>
      </c>
      <c r="J262" s="2">
        <f t="shared" si="42"/>
        <v>1171.8571428571429</v>
      </c>
      <c r="K262" s="2">
        <f t="shared" si="35"/>
        <v>4.7307260483849561E-2</v>
      </c>
      <c r="L262" s="20">
        <f t="shared" si="38"/>
        <v>1.0211720727476363E-2</v>
      </c>
      <c r="M262" s="2">
        <f t="shared" si="36"/>
        <v>3.512529577956918E-4</v>
      </c>
    </row>
    <row r="263" spans="1:13" outlineLevel="1" x14ac:dyDescent="0.35">
      <c r="A263" s="1">
        <v>44152</v>
      </c>
      <c r="B263">
        <v>11643674</v>
      </c>
      <c r="C263">
        <v>253733</v>
      </c>
      <c r="D263">
        <v>7059720</v>
      </c>
      <c r="E263">
        <v>4330221</v>
      </c>
      <c r="F263">
        <f t="shared" si="40"/>
        <v>168065</v>
      </c>
      <c r="G263" s="12">
        <f t="shared" si="32"/>
        <v>160358.57142857142</v>
      </c>
      <c r="H263">
        <f t="shared" si="41"/>
        <v>61.195384627965353</v>
      </c>
      <c r="I263" s="10">
        <f t="shared" si="39"/>
        <v>1396</v>
      </c>
      <c r="J263" s="2">
        <f t="shared" si="42"/>
        <v>1180.2857142857142</v>
      </c>
      <c r="K263" s="2">
        <f t="shared" si="35"/>
        <v>4.8065946319059118E-2</v>
      </c>
      <c r="L263" s="20">
        <f t="shared" si="38"/>
        <v>1.0136712126135738E-2</v>
      </c>
      <c r="M263" s="2">
        <f t="shared" si="36"/>
        <v>3.537793413760826E-4</v>
      </c>
    </row>
    <row r="264" spans="1:13" outlineLevel="1" x14ac:dyDescent="0.35">
      <c r="A264" s="1">
        <v>44153</v>
      </c>
      <c r="B264">
        <v>11812952</v>
      </c>
      <c r="C264">
        <v>255637</v>
      </c>
      <c r="D264">
        <v>7140247</v>
      </c>
      <c r="E264">
        <v>4417068</v>
      </c>
      <c r="F264">
        <f t="shared" si="40"/>
        <v>169278</v>
      </c>
      <c r="G264" s="12">
        <f t="shared" si="32"/>
        <v>165182.14285714287</v>
      </c>
      <c r="H264">
        <f t="shared" si="41"/>
        <v>63.036136302305238</v>
      </c>
      <c r="I264" s="10">
        <f t="shared" si="39"/>
        <v>1904</v>
      </c>
      <c r="J264" s="2">
        <f t="shared" si="42"/>
        <v>1236.2857142857142</v>
      </c>
      <c r="K264" s="2">
        <f t="shared" si="35"/>
        <v>4.951176566807431E-2</v>
      </c>
      <c r="L264" s="20">
        <f t="shared" si="38"/>
        <v>1.0465510350721092E-2</v>
      </c>
      <c r="M264" s="2">
        <f t="shared" si="36"/>
        <v>3.7056480516444189E-4</v>
      </c>
    </row>
    <row r="265" spans="1:13" outlineLevel="1" x14ac:dyDescent="0.35">
      <c r="A265" s="1">
        <v>44154</v>
      </c>
      <c r="B265">
        <v>12005746</v>
      </c>
      <c r="C265">
        <v>257597</v>
      </c>
      <c r="D265">
        <v>7206871</v>
      </c>
      <c r="E265">
        <v>4541278</v>
      </c>
      <c r="F265">
        <f t="shared" si="40"/>
        <v>192794</v>
      </c>
      <c r="G265" s="12">
        <f t="shared" si="32"/>
        <v>168416.71428571429</v>
      </c>
      <c r="H265">
        <f t="shared" si="41"/>
        <v>64.270500271219888</v>
      </c>
      <c r="I265" s="10">
        <f t="shared" si="39"/>
        <v>1960</v>
      </c>
      <c r="J265" s="2">
        <f t="shared" si="42"/>
        <v>1345.1428571428571</v>
      </c>
      <c r="K265" s="2">
        <f t="shared" si="35"/>
        <v>5.0481297482094796E-2</v>
      </c>
      <c r="L265" s="20">
        <f t="shared" si="38"/>
        <v>1.1204158884777814E-2</v>
      </c>
      <c r="M265" s="2">
        <f t="shared" si="36"/>
        <v>4.0319369140609946E-4</v>
      </c>
    </row>
    <row r="266" spans="1:13" outlineLevel="1" x14ac:dyDescent="0.35">
      <c r="A266" s="1">
        <v>44155</v>
      </c>
      <c r="B266">
        <v>12214704</v>
      </c>
      <c r="C266">
        <v>259754</v>
      </c>
      <c r="D266">
        <v>7285183</v>
      </c>
      <c r="E266">
        <v>4669767</v>
      </c>
      <c r="F266">
        <f t="shared" si="40"/>
        <v>208958</v>
      </c>
      <c r="G266" s="12">
        <f t="shared" si="32"/>
        <v>170849.28571428571</v>
      </c>
      <c r="H266">
        <f t="shared" si="41"/>
        <v>65.198808267981605</v>
      </c>
      <c r="I266" s="10">
        <f t="shared" si="39"/>
        <v>2157</v>
      </c>
      <c r="J266" s="2">
        <f t="shared" si="42"/>
        <v>1463.7142857142858</v>
      </c>
      <c r="K266" s="2">
        <f t="shared" si="35"/>
        <v>5.121043747543199E-2</v>
      </c>
      <c r="L266" s="20">
        <f t="shared" si="38"/>
        <v>1.1983215358426089E-2</v>
      </c>
      <c r="M266" s="2">
        <f t="shared" si="36"/>
        <v>4.3873434177430919E-4</v>
      </c>
    </row>
    <row r="267" spans="1:13" outlineLevel="1" x14ac:dyDescent="0.35">
      <c r="A267" s="1">
        <v>44156</v>
      </c>
      <c r="B267">
        <v>12406400</v>
      </c>
      <c r="C267">
        <v>261567</v>
      </c>
      <c r="D267">
        <v>7385411</v>
      </c>
      <c r="E267">
        <v>4759422</v>
      </c>
      <c r="F267">
        <f t="shared" si="40"/>
        <v>191696</v>
      </c>
      <c r="G267" s="12">
        <f t="shared" ref="G267:G330" si="43">AVERAGE(F261:F267)</f>
        <v>174143.71428571429</v>
      </c>
      <c r="H267">
        <f t="shared" si="41"/>
        <v>66.456014675858157</v>
      </c>
      <c r="I267" s="10">
        <f t="shared" si="39"/>
        <v>1813</v>
      </c>
      <c r="J267" s="2">
        <f t="shared" si="42"/>
        <v>1509.4285714285713</v>
      </c>
      <c r="K267" s="2">
        <f t="shared" si="35"/>
        <v>5.2197910894879324E-2</v>
      </c>
      <c r="L267" s="20">
        <f t="shared" si="38"/>
        <v>1.2166531559747963E-2</v>
      </c>
      <c r="M267" s="2">
        <f t="shared" si="36"/>
        <v>4.5243676119337793E-4</v>
      </c>
    </row>
    <row r="268" spans="1:13" outlineLevel="1" x14ac:dyDescent="0.35">
      <c r="A268" s="1">
        <v>44157</v>
      </c>
      <c r="B268">
        <v>12561109</v>
      </c>
      <c r="C268">
        <v>262534</v>
      </c>
      <c r="D268">
        <v>7442810</v>
      </c>
      <c r="E268">
        <v>4855765</v>
      </c>
      <c r="F268">
        <f t="shared" si="40"/>
        <v>154709</v>
      </c>
      <c r="G268" s="12">
        <f t="shared" si="43"/>
        <v>176106.28571428571</v>
      </c>
      <c r="H268">
        <f t="shared" si="41"/>
        <v>67.204963187692343</v>
      </c>
      <c r="I268" s="10">
        <f t="shared" si="39"/>
        <v>967</v>
      </c>
      <c r="J268" s="2">
        <f t="shared" si="42"/>
        <v>1545.4285714285713</v>
      </c>
      <c r="K268" s="2">
        <f t="shared" si="35"/>
        <v>5.2786172888564215E-2</v>
      </c>
      <c r="L268" s="20">
        <f t="shared" si="38"/>
        <v>1.2303281274197775E-2</v>
      </c>
      <c r="M268" s="2">
        <f t="shared" si="36"/>
        <v>4.6322741648589463E-4</v>
      </c>
    </row>
    <row r="269" spans="1:13" outlineLevel="1" x14ac:dyDescent="0.35">
      <c r="A269" s="1">
        <v>44158</v>
      </c>
      <c r="B269">
        <v>12701668</v>
      </c>
      <c r="C269">
        <v>263298</v>
      </c>
      <c r="D269">
        <v>7511781</v>
      </c>
      <c r="E269">
        <v>4926589</v>
      </c>
      <c r="F269">
        <f t="shared" si="40"/>
        <v>140559</v>
      </c>
      <c r="G269" s="12">
        <f t="shared" si="43"/>
        <v>175151.28571428571</v>
      </c>
      <c r="H269">
        <f t="shared" si="41"/>
        <v>66.840519978956607</v>
      </c>
      <c r="I269" s="10">
        <f t="shared" si="39"/>
        <v>764</v>
      </c>
      <c r="J269" s="2">
        <f t="shared" si="42"/>
        <v>1565.8571428571429</v>
      </c>
      <c r="K269" s="2">
        <f t="shared" si="35"/>
        <v>5.2499920782887732E-2</v>
      </c>
      <c r="L269" s="20">
        <f t="shared" si="38"/>
        <v>1.2327964664618402E-2</v>
      </c>
      <c r="M269" s="2">
        <f t="shared" si="36"/>
        <v>4.6935068516379104E-4</v>
      </c>
    </row>
    <row r="270" spans="1:13" outlineLevel="1" x14ac:dyDescent="0.35">
      <c r="A270" s="1">
        <v>44159</v>
      </c>
      <c r="B270">
        <v>12898992</v>
      </c>
      <c r="C270">
        <v>265319</v>
      </c>
      <c r="D270">
        <v>7591535</v>
      </c>
      <c r="E270">
        <v>5042138</v>
      </c>
      <c r="F270">
        <f t="shared" si="40"/>
        <v>197324</v>
      </c>
      <c r="G270" s="12">
        <f t="shared" si="43"/>
        <v>179331.14285714287</v>
      </c>
      <c r="H270">
        <f t="shared" si="41"/>
        <v>68.435620030474766</v>
      </c>
      <c r="I270" s="10">
        <f t="shared" si="39"/>
        <v>2021</v>
      </c>
      <c r="J270" s="2">
        <f t="shared" si="42"/>
        <v>1655.1428571428571</v>
      </c>
      <c r="K270" s="2">
        <f t="shared" si="35"/>
        <v>5.3752792938458159E-2</v>
      </c>
      <c r="L270" s="20">
        <f t="shared" si="38"/>
        <v>1.2831567436764495E-2</v>
      </c>
      <c r="M270" s="2">
        <f t="shared" si="36"/>
        <v>4.961132230916598E-4</v>
      </c>
    </row>
    <row r="271" spans="1:13" outlineLevel="1" x14ac:dyDescent="0.35">
      <c r="A271" s="1">
        <v>44160</v>
      </c>
      <c r="B271">
        <v>13078992</v>
      </c>
      <c r="C271">
        <v>267547</v>
      </c>
      <c r="D271">
        <v>7701124</v>
      </c>
      <c r="E271">
        <v>5110321</v>
      </c>
      <c r="F271">
        <f t="shared" si="40"/>
        <v>180000</v>
      </c>
      <c r="G271" s="12">
        <f t="shared" si="43"/>
        <v>180862.85714285713</v>
      </c>
      <c r="H271">
        <f t="shared" si="41"/>
        <v>69.020146595031903</v>
      </c>
      <c r="I271" s="10">
        <f t="shared" si="39"/>
        <v>2228</v>
      </c>
      <c r="J271" s="2">
        <f t="shared" si="42"/>
        <v>1701.4285714285713</v>
      </c>
      <c r="K271" s="2">
        <f t="shared" si="35"/>
        <v>5.4211909629118323E-2</v>
      </c>
      <c r="L271" s="20">
        <f t="shared" si="38"/>
        <v>1.3008866214067348E-2</v>
      </c>
      <c r="M271" s="2">
        <f t="shared" si="36"/>
        <v>5.0998692275346688E-4</v>
      </c>
    </row>
    <row r="272" spans="1:13" outlineLevel="1" x14ac:dyDescent="0.35">
      <c r="A272" s="1">
        <v>44161</v>
      </c>
      <c r="B272">
        <v>13218845</v>
      </c>
      <c r="C272">
        <v>269302</v>
      </c>
      <c r="D272">
        <v>7835236</v>
      </c>
      <c r="E272">
        <v>5114307</v>
      </c>
      <c r="F272">
        <f t="shared" si="40"/>
        <v>139853</v>
      </c>
      <c r="G272" s="12">
        <f t="shared" si="43"/>
        <v>173299.85714285713</v>
      </c>
      <c r="H272">
        <f t="shared" si="41"/>
        <v>66.133985351400113</v>
      </c>
      <c r="I272" s="10">
        <f t="shared" si="39"/>
        <v>1755</v>
      </c>
      <c r="J272" s="2">
        <f t="shared" si="42"/>
        <v>1672.1428571428571</v>
      </c>
      <c r="K272" s="2">
        <f t="shared" si="35"/>
        <v>5.1944972796415446E-2</v>
      </c>
      <c r="L272" s="20">
        <f t="shared" si="38"/>
        <v>1.2649689569269153E-2</v>
      </c>
      <c r="M272" s="2">
        <f t="shared" si="36"/>
        <v>5.0120881031312601E-4</v>
      </c>
    </row>
    <row r="273" spans="1:13" outlineLevel="1" x14ac:dyDescent="0.35">
      <c r="A273" s="1">
        <v>44162</v>
      </c>
      <c r="B273">
        <v>13386788</v>
      </c>
      <c r="C273">
        <v>270666</v>
      </c>
      <c r="D273">
        <v>7892480</v>
      </c>
      <c r="E273">
        <v>5223642</v>
      </c>
      <c r="F273">
        <f t="shared" si="40"/>
        <v>167943</v>
      </c>
      <c r="G273" s="12">
        <f t="shared" si="43"/>
        <v>167440.57142857142</v>
      </c>
      <c r="H273">
        <f t="shared" si="41"/>
        <v>63.897988611490455</v>
      </c>
      <c r="I273" s="10">
        <f t="shared" si="39"/>
        <v>1364</v>
      </c>
      <c r="J273" s="2">
        <f t="shared" si="42"/>
        <v>1558.8571428571429</v>
      </c>
      <c r="K273" s="2">
        <f t="shared" si="35"/>
        <v>5.0188708007436987E-2</v>
      </c>
      <c r="L273" s="20">
        <f t="shared" si="38"/>
        <v>1.164474362974257E-2</v>
      </c>
      <c r="M273" s="2">
        <f t="shared" si="36"/>
        <v>4.6725250219024613E-4</v>
      </c>
    </row>
    <row r="274" spans="1:13" outlineLevel="1" x14ac:dyDescent="0.35">
      <c r="A274" s="1">
        <v>44163</v>
      </c>
      <c r="B274">
        <v>13577266</v>
      </c>
      <c r="C274">
        <v>272076</v>
      </c>
      <c r="D274">
        <v>8020995</v>
      </c>
      <c r="E274">
        <v>5284195</v>
      </c>
      <c r="F274">
        <f t="shared" si="40"/>
        <v>190478</v>
      </c>
      <c r="G274" s="12">
        <f t="shared" si="43"/>
        <v>167266.57142857142</v>
      </c>
      <c r="H274">
        <f t="shared" si="41"/>
        <v>63.831587440474728</v>
      </c>
      <c r="I274" s="10">
        <f t="shared" si="39"/>
        <v>1410</v>
      </c>
      <c r="J274" s="2">
        <f t="shared" si="42"/>
        <v>1501.2857142857142</v>
      </c>
      <c r="K274" s="2">
        <f t="shared" si="35"/>
        <v>5.0136553173523155E-2</v>
      </c>
      <c r="L274" s="20">
        <f t="shared" si="38"/>
        <v>1.1057349206281399E-2</v>
      </c>
      <c r="M274" s="2">
        <f t="shared" si="36"/>
        <v>4.4999601773435633E-4</v>
      </c>
    </row>
    <row r="275" spans="1:13" outlineLevel="1" x14ac:dyDescent="0.35">
      <c r="A275" s="1">
        <v>44164</v>
      </c>
      <c r="B275">
        <v>13701880</v>
      </c>
      <c r="C275">
        <v>272836</v>
      </c>
      <c r="D275">
        <v>8085224</v>
      </c>
      <c r="E275">
        <v>5343820</v>
      </c>
      <c r="F275">
        <f t="shared" si="40"/>
        <v>124614</v>
      </c>
      <c r="G275" s="12">
        <f t="shared" si="43"/>
        <v>162967.28571428571</v>
      </c>
      <c r="H275">
        <f t="shared" si="41"/>
        <v>62.190911544154325</v>
      </c>
      <c r="I275" s="10">
        <f t="shared" si="39"/>
        <v>760</v>
      </c>
      <c r="J275" s="2">
        <f t="shared" si="42"/>
        <v>1471.7142857142858</v>
      </c>
      <c r="K275" s="2">
        <f t="shared" si="35"/>
        <v>4.8847883447220422E-2</v>
      </c>
      <c r="L275" s="20">
        <f t="shared" si="38"/>
        <v>1.074096609891698E-2</v>
      </c>
      <c r="M275" s="2">
        <f t="shared" si="36"/>
        <v>4.4113226517264622E-4</v>
      </c>
    </row>
    <row r="276" spans="1:13" outlineLevel="1" x14ac:dyDescent="0.35">
      <c r="A276" s="1">
        <v>44165</v>
      </c>
      <c r="B276">
        <v>13871441</v>
      </c>
      <c r="C276">
        <v>273924</v>
      </c>
      <c r="D276">
        <v>8181759</v>
      </c>
      <c r="E276">
        <v>5415758</v>
      </c>
      <c r="F276">
        <f t="shared" si="40"/>
        <v>169561</v>
      </c>
      <c r="G276" s="12">
        <f t="shared" si="43"/>
        <v>167110.42857142858</v>
      </c>
      <c r="H276">
        <f t="shared" si="41"/>
        <v>63.772000839555041</v>
      </c>
      <c r="I276" s="10">
        <f t="shared" si="39"/>
        <v>1088</v>
      </c>
      <c r="J276" s="2">
        <f t="shared" si="42"/>
        <v>1518</v>
      </c>
      <c r="K276" s="2">
        <f t="shared" si="35"/>
        <v>5.00897508471949E-2</v>
      </c>
      <c r="L276" s="20">
        <f t="shared" si="38"/>
        <v>1.0943347558483649E-2</v>
      </c>
      <c r="M276" s="2">
        <f t="shared" si="36"/>
        <v>4.5500596483445335E-4</v>
      </c>
    </row>
    <row r="277" spans="1:13" outlineLevel="1" x14ac:dyDescent="0.35">
      <c r="A277" s="1">
        <v>44166</v>
      </c>
      <c r="B277">
        <v>14046293</v>
      </c>
      <c r="C277">
        <v>276154</v>
      </c>
      <c r="D277">
        <v>8287295</v>
      </c>
      <c r="E277">
        <v>5482844</v>
      </c>
      <c r="F277">
        <f t="shared" si="40"/>
        <v>174852</v>
      </c>
      <c r="G277" s="12">
        <f t="shared" si="43"/>
        <v>163900.14285714287</v>
      </c>
      <c r="H277">
        <f t="shared" si="41"/>
        <v>62.546904685970986</v>
      </c>
      <c r="I277" s="10">
        <f t="shared" si="39"/>
        <v>2230</v>
      </c>
      <c r="J277" s="2">
        <f t="shared" si="42"/>
        <v>1547.8571428571429</v>
      </c>
      <c r="K277" s="2">
        <f t="shared" ref="K277:K340" si="44">G277/(pop/100)</f>
        <v>4.9127498443490798E-2</v>
      </c>
      <c r="L277" s="20">
        <f t="shared" si="38"/>
        <v>1.1019684288638596E-2</v>
      </c>
      <c r="M277" s="2">
        <f t="shared" ref="M277:M340" si="45">J277/(pop/100)</f>
        <v>4.6395535751753267E-4</v>
      </c>
    </row>
    <row r="278" spans="1:13" outlineLevel="1" x14ac:dyDescent="0.35">
      <c r="A278" s="1">
        <v>44167</v>
      </c>
      <c r="B278">
        <v>14254018</v>
      </c>
      <c r="C278">
        <v>279153</v>
      </c>
      <c r="D278">
        <v>8418498</v>
      </c>
      <c r="E278">
        <v>5556367</v>
      </c>
      <c r="F278">
        <f t="shared" si="40"/>
        <v>207725</v>
      </c>
      <c r="G278" s="12">
        <f t="shared" si="43"/>
        <v>167860.85714285713</v>
      </c>
      <c r="H278">
        <f t="shared" si="41"/>
        <v>64.05837633327063</v>
      </c>
      <c r="I278" s="10">
        <f t="shared" si="39"/>
        <v>2999</v>
      </c>
      <c r="J278" s="2">
        <f t="shared" si="42"/>
        <v>1658</v>
      </c>
      <c r="K278" s="2">
        <f t="shared" si="44"/>
        <v>5.0314684625971051E-2</v>
      </c>
      <c r="L278" s="20">
        <f t="shared" ref="L278:L341" si="46">J278/(B278/100)</f>
        <v>1.1631807957587819E-2</v>
      </c>
      <c r="M278" s="2">
        <f t="shared" si="45"/>
        <v>4.9696962430535155E-4</v>
      </c>
    </row>
    <row r="279" spans="1:13" outlineLevel="1" x14ac:dyDescent="0.35">
      <c r="A279" s="1">
        <v>44168</v>
      </c>
      <c r="B279">
        <v>14463929</v>
      </c>
      <c r="C279">
        <v>281939</v>
      </c>
      <c r="D279">
        <v>8525787</v>
      </c>
      <c r="E279">
        <v>5656203</v>
      </c>
      <c r="F279">
        <f t="shared" si="40"/>
        <v>209911</v>
      </c>
      <c r="G279" s="12">
        <f t="shared" si="43"/>
        <v>177869.14285714287</v>
      </c>
      <c r="H279">
        <f t="shared" si="41"/>
        <v>67.877697547572524</v>
      </c>
      <c r="I279" s="10">
        <f t="shared" si="39"/>
        <v>2786</v>
      </c>
      <c r="J279" s="2">
        <f t="shared" si="42"/>
        <v>1805.2857142857142</v>
      </c>
      <c r="K279" s="2">
        <f t="shared" si="44"/>
        <v>5.3314572437412062E-2</v>
      </c>
      <c r="L279" s="20">
        <f t="shared" si="46"/>
        <v>1.2481295464639754E-2</v>
      </c>
      <c r="M279" s="2">
        <f t="shared" si="45"/>
        <v>5.4111710687116386E-4</v>
      </c>
    </row>
    <row r="280" spans="1:13" outlineLevel="1" x14ac:dyDescent="0.35">
      <c r="A280" s="1">
        <v>44169</v>
      </c>
      <c r="B280">
        <v>14703168</v>
      </c>
      <c r="C280">
        <v>284826</v>
      </c>
      <c r="D280">
        <v>8624929</v>
      </c>
      <c r="E280">
        <v>5793413</v>
      </c>
      <c r="F280">
        <f t="shared" si="40"/>
        <v>239239</v>
      </c>
      <c r="G280" s="12">
        <f t="shared" si="43"/>
        <v>188054.28571428571</v>
      </c>
      <c r="H280">
        <f t="shared" si="41"/>
        <v>71.764510264105482</v>
      </c>
      <c r="I280" s="10">
        <f t="shared" si="39"/>
        <v>2887</v>
      </c>
      <c r="J280" s="2">
        <f t="shared" si="42"/>
        <v>2022.8571428571429</v>
      </c>
      <c r="K280" s="2">
        <f t="shared" si="44"/>
        <v>5.6367471483980587E-2</v>
      </c>
      <c r="L280" s="20">
        <f t="shared" si="46"/>
        <v>1.375796796212315E-2</v>
      </c>
      <c r="M280" s="2">
        <f t="shared" si="45"/>
        <v>6.0633205929379449E-4</v>
      </c>
    </row>
    <row r="281" spans="1:13" outlineLevel="1" x14ac:dyDescent="0.35">
      <c r="A281" s="1">
        <v>44170</v>
      </c>
      <c r="B281">
        <v>14928045</v>
      </c>
      <c r="C281">
        <v>287310</v>
      </c>
      <c r="D281">
        <v>8756382</v>
      </c>
      <c r="E281">
        <v>5884353</v>
      </c>
      <c r="F281">
        <f t="shared" si="40"/>
        <v>224877</v>
      </c>
      <c r="G281" s="12">
        <f t="shared" si="43"/>
        <v>192968.42857142858</v>
      </c>
      <c r="H281">
        <f t="shared" si="41"/>
        <v>73.639825437972419</v>
      </c>
      <c r="I281" s="10">
        <f t="shared" si="39"/>
        <v>2484</v>
      </c>
      <c r="J281" s="2">
        <f t="shared" si="42"/>
        <v>2176.2857142857142</v>
      </c>
      <c r="K281" s="2">
        <f t="shared" si="44"/>
        <v>5.7840438751469804E-2</v>
      </c>
      <c r="L281" s="20">
        <f t="shared" si="46"/>
        <v>1.457850451472858E-2</v>
      </c>
      <c r="M281" s="2">
        <f t="shared" si="45"/>
        <v>6.5232080446904408E-4</v>
      </c>
    </row>
    <row r="282" spans="1:13" outlineLevel="1" x14ac:dyDescent="0.35">
      <c r="A282" s="1">
        <v>44171</v>
      </c>
      <c r="B282">
        <v>15113903</v>
      </c>
      <c r="C282">
        <v>288645</v>
      </c>
      <c r="D282">
        <v>8836871</v>
      </c>
      <c r="E282">
        <v>5988387</v>
      </c>
      <c r="F282">
        <f t="shared" si="40"/>
        <v>185858</v>
      </c>
      <c r="G282" s="12">
        <f t="shared" si="43"/>
        <v>201717.57142857142</v>
      </c>
      <c r="H282">
        <f t="shared" si="41"/>
        <v>76.97863768566296</v>
      </c>
      <c r="I282" s="10">
        <f t="shared" si="39"/>
        <v>1335</v>
      </c>
      <c r="J282" s="2">
        <f t="shared" si="42"/>
        <v>2258.4285714285716</v>
      </c>
      <c r="K282" s="2">
        <f t="shared" si="44"/>
        <v>6.0462910548036826E-2</v>
      </c>
      <c r="L282" s="20">
        <f t="shared" si="46"/>
        <v>1.4942722415438101E-2</v>
      </c>
      <c r="M282" s="2">
        <f t="shared" si="45"/>
        <v>6.7694233936268339E-4</v>
      </c>
    </row>
    <row r="283" spans="1:13" outlineLevel="1" x14ac:dyDescent="0.35">
      <c r="A283" s="1">
        <v>44172</v>
      </c>
      <c r="B283">
        <v>15296309</v>
      </c>
      <c r="C283">
        <v>289917</v>
      </c>
      <c r="D283">
        <v>8930355</v>
      </c>
      <c r="E283">
        <v>6076037</v>
      </c>
      <c r="F283">
        <f t="shared" si="40"/>
        <v>182406</v>
      </c>
      <c r="G283" s="12">
        <f t="shared" si="43"/>
        <v>203552.57142857142</v>
      </c>
      <c r="H283">
        <f t="shared" si="41"/>
        <v>77.678902908731089</v>
      </c>
      <c r="I283" s="10">
        <f t="shared" si="39"/>
        <v>1272</v>
      </c>
      <c r="J283" s="2">
        <f t="shared" si="42"/>
        <v>2284.7142857142858</v>
      </c>
      <c r="K283" s="2">
        <f t="shared" si="44"/>
        <v>6.1012934227530388E-2</v>
      </c>
      <c r="L283" s="20">
        <f t="shared" si="46"/>
        <v>1.4936376388018089E-2</v>
      </c>
      <c r="M283" s="2">
        <f t="shared" si="45"/>
        <v>6.8482123052864788E-4</v>
      </c>
    </row>
    <row r="284" spans="1:13" outlineLevel="1" x14ac:dyDescent="0.35">
      <c r="A284" s="1">
        <v>44173</v>
      </c>
      <c r="B284">
        <v>15517940</v>
      </c>
      <c r="C284">
        <v>292581</v>
      </c>
      <c r="D284">
        <v>9032276</v>
      </c>
      <c r="E284">
        <v>6193083</v>
      </c>
      <c r="F284">
        <f t="shared" si="40"/>
        <v>221631</v>
      </c>
      <c r="G284" s="12">
        <f t="shared" si="43"/>
        <v>210235.28571428571</v>
      </c>
      <c r="H284">
        <f t="shared" si="41"/>
        <v>80.229133104908939</v>
      </c>
      <c r="I284" s="10">
        <f t="shared" si="39"/>
        <v>2664</v>
      </c>
      <c r="J284" s="2">
        <f t="shared" si="42"/>
        <v>2346.7142857142858</v>
      </c>
      <c r="K284" s="2">
        <f t="shared" si="44"/>
        <v>6.3016013846294822E-2</v>
      </c>
      <c r="L284" s="20">
        <f t="shared" si="46"/>
        <v>1.5122588988707818E-2</v>
      </c>
      <c r="M284" s="2">
        <f t="shared" si="45"/>
        <v>7.0340513686575998E-4</v>
      </c>
    </row>
    <row r="285" spans="1:13" outlineLevel="1" x14ac:dyDescent="0.35">
      <c r="A285" s="1">
        <v>44174</v>
      </c>
      <c r="B285">
        <v>15744236</v>
      </c>
      <c r="C285">
        <v>295469</v>
      </c>
      <c r="D285">
        <v>9169791</v>
      </c>
      <c r="E285">
        <v>6278976</v>
      </c>
      <c r="F285">
        <f t="shared" si="40"/>
        <v>226296</v>
      </c>
      <c r="G285" s="12">
        <f t="shared" si="43"/>
        <v>212888.28571428571</v>
      </c>
      <c r="H285">
        <f t="shared" si="41"/>
        <v>81.241560154936067</v>
      </c>
      <c r="I285" s="10">
        <f t="shared" si="39"/>
        <v>2888</v>
      </c>
      <c r="J285" s="2">
        <f t="shared" si="42"/>
        <v>2330.8571428571427</v>
      </c>
      <c r="K285" s="2">
        <f t="shared" si="44"/>
        <v>6.3811225193268345E-2</v>
      </c>
      <c r="L285" s="20">
        <f t="shared" si="46"/>
        <v>1.4804510951545334E-2</v>
      </c>
      <c r="M285" s="2">
        <f t="shared" si="45"/>
        <v>6.9865211012977045E-4</v>
      </c>
    </row>
    <row r="286" spans="1:13" outlineLevel="1" x14ac:dyDescent="0.35">
      <c r="A286" s="1">
        <v>44175</v>
      </c>
      <c r="B286">
        <v>15958614</v>
      </c>
      <c r="C286">
        <v>298716</v>
      </c>
      <c r="D286">
        <v>9289674</v>
      </c>
      <c r="E286">
        <v>6370224</v>
      </c>
      <c r="F286">
        <f t="shared" si="40"/>
        <v>214378</v>
      </c>
      <c r="G286" s="12">
        <f t="shared" si="43"/>
        <v>213526.42857142858</v>
      </c>
      <c r="H286">
        <f t="shared" si="41"/>
        <v>81.485085631887827</v>
      </c>
      <c r="I286" s="10">
        <f t="shared" si="39"/>
        <v>3247</v>
      </c>
      <c r="J286" s="2">
        <f t="shared" si="42"/>
        <v>2396.7142857142858</v>
      </c>
      <c r="K286" s="2">
        <f t="shared" si="44"/>
        <v>6.4002502404346406E-2</v>
      </c>
      <c r="L286" s="20">
        <f t="shared" si="46"/>
        <v>1.501831102446795E-2</v>
      </c>
      <c r="M286" s="2">
        <f t="shared" si="45"/>
        <v>7.1839215810536646E-4</v>
      </c>
    </row>
    <row r="287" spans="1:13" outlineLevel="1" x14ac:dyDescent="0.35">
      <c r="A287" s="1">
        <v>44176</v>
      </c>
      <c r="B287">
        <v>16193338</v>
      </c>
      <c r="C287">
        <v>301797</v>
      </c>
      <c r="D287">
        <v>9391827</v>
      </c>
      <c r="E287">
        <v>6499714</v>
      </c>
      <c r="F287">
        <f t="shared" si="40"/>
        <v>234724</v>
      </c>
      <c r="G287" s="12">
        <f t="shared" si="43"/>
        <v>212881.42857142858</v>
      </c>
      <c r="H287">
        <f t="shared" si="41"/>
        <v>81.238943360019192</v>
      </c>
      <c r="I287" s="10">
        <f t="shared" si="39"/>
        <v>3081</v>
      </c>
      <c r="J287" s="2">
        <f t="shared" si="42"/>
        <v>2424.4285714285716</v>
      </c>
      <c r="K287" s="2">
        <f t="shared" si="44"/>
        <v>6.3809169830355492E-2</v>
      </c>
      <c r="L287" s="20">
        <f t="shared" si="46"/>
        <v>1.497176537307238E-2</v>
      </c>
      <c r="M287" s="2">
        <f t="shared" si="45"/>
        <v>7.2669924987817699E-4</v>
      </c>
    </row>
    <row r="288" spans="1:13" outlineLevel="1" x14ac:dyDescent="0.35">
      <c r="A288" s="1">
        <v>44177</v>
      </c>
      <c r="B288">
        <v>16444180</v>
      </c>
      <c r="C288">
        <v>304399</v>
      </c>
      <c r="D288">
        <v>9605712</v>
      </c>
      <c r="E288">
        <v>6534069</v>
      </c>
      <c r="F288">
        <f t="shared" si="40"/>
        <v>250842</v>
      </c>
      <c r="G288" s="12">
        <f t="shared" si="43"/>
        <v>216590.71428571429</v>
      </c>
      <c r="H288">
        <f t="shared" si="41"/>
        <v>82.654465860366727</v>
      </c>
      <c r="I288" s="10">
        <f t="shared" si="39"/>
        <v>2602</v>
      </c>
      <c r="J288" s="2">
        <f t="shared" si="42"/>
        <v>2441.2857142857142</v>
      </c>
      <c r="K288" s="2">
        <f t="shared" si="44"/>
        <v>6.4920992706030869E-2</v>
      </c>
      <c r="L288" s="20">
        <f t="shared" si="46"/>
        <v>1.4845895108699336E-2</v>
      </c>
      <c r="M288" s="2">
        <f t="shared" si="45"/>
        <v>7.3175201703895858E-4</v>
      </c>
    </row>
    <row r="289" spans="1:21" outlineLevel="1" x14ac:dyDescent="0.35">
      <c r="A289" s="1">
        <v>44178</v>
      </c>
      <c r="B289">
        <v>16667061</v>
      </c>
      <c r="C289">
        <v>305890</v>
      </c>
      <c r="D289">
        <v>9693330</v>
      </c>
      <c r="E289">
        <v>6667841</v>
      </c>
      <c r="F289">
        <f t="shared" si="40"/>
        <v>222881</v>
      </c>
      <c r="G289" s="12">
        <f t="shared" si="43"/>
        <v>221879.71428571429</v>
      </c>
      <c r="H289">
        <f t="shared" si="41"/>
        <v>84.672832489689554</v>
      </c>
      <c r="I289" s="10">
        <f t="shared" si="39"/>
        <v>1491</v>
      </c>
      <c r="J289" s="2">
        <f t="shared" si="42"/>
        <v>2463.5714285714284</v>
      </c>
      <c r="K289" s="2">
        <f t="shared" si="44"/>
        <v>6.650631981275644E-2</v>
      </c>
      <c r="L289" s="20">
        <f t="shared" si="46"/>
        <v>1.4781078851102955E-2</v>
      </c>
      <c r="M289" s="2">
        <f t="shared" si="45"/>
        <v>7.3843194650575453E-4</v>
      </c>
    </row>
    <row r="290" spans="1:21" outlineLevel="1" x14ac:dyDescent="0.35">
      <c r="A290" s="1">
        <v>44179</v>
      </c>
      <c r="B290">
        <v>16856145</v>
      </c>
      <c r="C290">
        <v>307471</v>
      </c>
      <c r="D290">
        <v>9766841</v>
      </c>
      <c r="E290">
        <v>6781833</v>
      </c>
      <c r="F290">
        <f t="shared" si="40"/>
        <v>189084</v>
      </c>
      <c r="G290" s="12">
        <f t="shared" si="43"/>
        <v>222833.71428571429</v>
      </c>
      <c r="H290">
        <f t="shared" si="41"/>
        <v>85.036894082499913</v>
      </c>
      <c r="I290" s="10">
        <f t="shared" si="39"/>
        <v>1581</v>
      </c>
      <c r="J290" s="2">
        <f t="shared" si="42"/>
        <v>2507.7142857142858</v>
      </c>
      <c r="K290" s="2">
        <f t="shared" si="44"/>
        <v>6.6792272178008136E-2</v>
      </c>
      <c r="L290" s="20">
        <f t="shared" si="46"/>
        <v>1.4877151838182962E-2</v>
      </c>
      <c r="M290" s="2">
        <f t="shared" si="45"/>
        <v>7.5166334525729288E-4</v>
      </c>
    </row>
    <row r="291" spans="1:21" outlineLevel="1" x14ac:dyDescent="0.35">
      <c r="A291" s="1">
        <v>44180</v>
      </c>
      <c r="B291">
        <v>17074508</v>
      </c>
      <c r="C291">
        <v>309792</v>
      </c>
      <c r="D291">
        <v>9957450</v>
      </c>
      <c r="E291">
        <v>6807266</v>
      </c>
      <c r="F291">
        <f t="shared" si="40"/>
        <v>218363</v>
      </c>
      <c r="G291" s="12">
        <f t="shared" si="43"/>
        <v>222366.85714285713</v>
      </c>
      <c r="H291">
        <f t="shared" si="41"/>
        <v>84.85873396190928</v>
      </c>
      <c r="I291" s="10">
        <f t="shared" si="39"/>
        <v>2321</v>
      </c>
      <c r="J291" s="2">
        <f t="shared" si="42"/>
        <v>2458.7142857142858</v>
      </c>
      <c r="K291" s="2">
        <f t="shared" si="44"/>
        <v>6.6652336219690883E-2</v>
      </c>
      <c r="L291" s="20">
        <f t="shared" si="46"/>
        <v>1.4399912932860413E-2</v>
      </c>
      <c r="M291" s="2">
        <f t="shared" si="45"/>
        <v>7.3697606444247856E-4</v>
      </c>
    </row>
    <row r="292" spans="1:21" outlineLevel="1" x14ac:dyDescent="0.35">
      <c r="A292" s="1">
        <v>44181</v>
      </c>
      <c r="B292">
        <v>17286965</v>
      </c>
      <c r="C292">
        <v>313581</v>
      </c>
      <c r="D292">
        <v>10110759</v>
      </c>
      <c r="E292">
        <v>6862625</v>
      </c>
      <c r="F292">
        <f t="shared" si="40"/>
        <v>212457</v>
      </c>
      <c r="G292" s="12">
        <f t="shared" si="43"/>
        <v>220389.85714285713</v>
      </c>
      <c r="H292">
        <f t="shared" si="41"/>
        <v>84.104279277437499</v>
      </c>
      <c r="I292" s="10">
        <f t="shared" si="39"/>
        <v>3789</v>
      </c>
      <c r="J292" s="2">
        <f t="shared" si="42"/>
        <v>2587.4285714285716</v>
      </c>
      <c r="K292" s="2">
        <f t="shared" si="44"/>
        <v>6.6059749399876841E-2</v>
      </c>
      <c r="L292" s="20">
        <f t="shared" si="46"/>
        <v>1.4967512061420682E-2</v>
      </c>
      <c r="M292" s="2">
        <f t="shared" si="45"/>
        <v>7.7555693911929421E-4</v>
      </c>
    </row>
    <row r="293" spans="1:21" outlineLevel="1" x14ac:dyDescent="0.35">
      <c r="A293" s="1">
        <v>44182</v>
      </c>
      <c r="B293">
        <v>17557317</v>
      </c>
      <c r="C293">
        <v>316906</v>
      </c>
      <c r="D293">
        <v>10241095</v>
      </c>
      <c r="E293">
        <v>6999316</v>
      </c>
      <c r="F293">
        <f t="shared" si="40"/>
        <v>270352</v>
      </c>
      <c r="G293" s="12">
        <f t="shared" si="43"/>
        <v>228386.14285714287</v>
      </c>
      <c r="H293">
        <f t="shared" si="41"/>
        <v>87.15578924987939</v>
      </c>
      <c r="I293" s="10">
        <f t="shared" ref="I293:I356" si="47">C293-C292</f>
        <v>3325</v>
      </c>
      <c r="J293" s="2">
        <f t="shared" si="42"/>
        <v>2598.5714285714284</v>
      </c>
      <c r="K293" s="2">
        <f t="shared" si="44"/>
        <v>6.8456559476636092E-2</v>
      </c>
      <c r="L293" s="20">
        <f t="shared" si="46"/>
        <v>1.4800504134950848E-2</v>
      </c>
      <c r="M293" s="2">
        <f t="shared" si="45"/>
        <v>7.7889690385269208E-4</v>
      </c>
    </row>
    <row r="294" spans="1:21" outlineLevel="1" x14ac:dyDescent="0.35">
      <c r="A294" s="1">
        <v>44183</v>
      </c>
      <c r="B294">
        <v>17789713</v>
      </c>
      <c r="C294">
        <v>319788</v>
      </c>
      <c r="D294">
        <v>10344310</v>
      </c>
      <c r="E294">
        <v>7125615</v>
      </c>
      <c r="F294">
        <f t="shared" si="40"/>
        <v>232396</v>
      </c>
      <c r="G294" s="12">
        <f t="shared" si="43"/>
        <v>228053.57142857142</v>
      </c>
      <c r="H294">
        <f t="shared" si="41"/>
        <v>87.028874696410895</v>
      </c>
      <c r="I294" s="10">
        <f t="shared" si="47"/>
        <v>2882</v>
      </c>
      <c r="J294" s="2">
        <f t="shared" si="42"/>
        <v>2570.1428571428573</v>
      </c>
      <c r="K294" s="2">
        <f t="shared" si="44"/>
        <v>6.8356874375362364E-2</v>
      </c>
      <c r="L294" s="20">
        <f t="shared" si="46"/>
        <v>1.4447354249856966E-2</v>
      </c>
      <c r="M294" s="2">
        <f t="shared" si="45"/>
        <v>7.7037571177645875E-4</v>
      </c>
    </row>
    <row r="295" spans="1:21" outlineLevel="1" x14ac:dyDescent="0.35">
      <c r="A295" s="1">
        <v>44184</v>
      </c>
      <c r="B295">
        <v>18018499</v>
      </c>
      <c r="C295">
        <v>322440</v>
      </c>
      <c r="D295">
        <v>10454345</v>
      </c>
      <c r="E295">
        <v>7241714</v>
      </c>
      <c r="F295">
        <f t="shared" si="40"/>
        <v>228786</v>
      </c>
      <c r="G295" s="12">
        <f t="shared" si="43"/>
        <v>224902.71428571429</v>
      </c>
      <c r="H295">
        <f t="shared" si="41"/>
        <v>85.826457432106437</v>
      </c>
      <c r="I295" s="10">
        <f t="shared" si="47"/>
        <v>2652</v>
      </c>
      <c r="J295" s="2">
        <f t="shared" si="42"/>
        <v>2577.2857142857142</v>
      </c>
      <c r="K295" s="2">
        <f t="shared" si="44"/>
        <v>6.7412435116903049E-2</v>
      </c>
      <c r="L295" s="20">
        <f t="shared" si="46"/>
        <v>1.430355388806645E-2</v>
      </c>
      <c r="M295" s="2">
        <f t="shared" si="45"/>
        <v>7.7251671481068818E-4</v>
      </c>
      <c r="N295" s="1"/>
      <c r="S295">
        <f>O295-O294</f>
        <v>0</v>
      </c>
    </row>
    <row r="296" spans="1:21" outlineLevel="1" x14ac:dyDescent="0.35">
      <c r="A296" s="1">
        <v>44185</v>
      </c>
      <c r="B296">
        <v>18220477</v>
      </c>
      <c r="C296">
        <v>324473</v>
      </c>
      <c r="D296">
        <v>10598610</v>
      </c>
      <c r="E296">
        <v>7297394</v>
      </c>
      <c r="F296">
        <f t="shared" si="40"/>
        <v>201978</v>
      </c>
      <c r="G296" s="12">
        <f t="shared" si="43"/>
        <v>221916.57142857142</v>
      </c>
      <c r="H296">
        <f t="shared" si="41"/>
        <v>84.686897762367764</v>
      </c>
      <c r="I296" s="10">
        <f t="shared" si="47"/>
        <v>2033</v>
      </c>
      <c r="J296" s="2">
        <f t="shared" si="42"/>
        <v>2654.7142857142858</v>
      </c>
      <c r="K296" s="2">
        <f t="shared" si="44"/>
        <v>6.651736738841306E-2</v>
      </c>
      <c r="L296" s="20">
        <f t="shared" si="46"/>
        <v>1.4569949434991663E-2</v>
      </c>
      <c r="M296" s="2">
        <f t="shared" si="45"/>
        <v>7.9572518770173605E-4</v>
      </c>
      <c r="N296" s="1">
        <v>44185</v>
      </c>
      <c r="O296">
        <v>556208</v>
      </c>
      <c r="R296">
        <f>O296</f>
        <v>556208</v>
      </c>
      <c r="S296">
        <f>O296-O295</f>
        <v>556208</v>
      </c>
    </row>
    <row r="297" spans="1:21" outlineLevel="1" x14ac:dyDescent="0.35">
      <c r="A297" s="1">
        <v>44186</v>
      </c>
      <c r="B297">
        <v>18376744</v>
      </c>
      <c r="C297">
        <v>325891</v>
      </c>
      <c r="D297">
        <v>10712821</v>
      </c>
      <c r="E297">
        <v>7338032</v>
      </c>
      <c r="F297">
        <f t="shared" si="40"/>
        <v>156267</v>
      </c>
      <c r="G297" s="12">
        <f t="shared" si="43"/>
        <v>217228.42857142858</v>
      </c>
      <c r="H297">
        <f t="shared" si="41"/>
        <v>82.897827787636189</v>
      </c>
      <c r="I297" s="10">
        <f t="shared" si="47"/>
        <v>1418</v>
      </c>
      <c r="J297" s="2">
        <f t="shared" si="42"/>
        <v>2631.4285714285716</v>
      </c>
      <c r="K297" s="2">
        <f t="shared" si="44"/>
        <v>6.511214145692687E-2</v>
      </c>
      <c r="L297" s="20">
        <f t="shared" si="46"/>
        <v>1.4319340637430502E-2</v>
      </c>
      <c r="M297" s="2">
        <f t="shared" si="45"/>
        <v>7.8874551781014783E-4</v>
      </c>
      <c r="N297" s="1">
        <v>44186</v>
      </c>
      <c r="O297">
        <v>614117</v>
      </c>
      <c r="R297">
        <f>IF(O297&lt;&gt;"",O297,R296)</f>
        <v>614117</v>
      </c>
      <c r="S297">
        <f>R297-R296</f>
        <v>57909</v>
      </c>
    </row>
    <row r="298" spans="1:21" outlineLevel="1" x14ac:dyDescent="0.35">
      <c r="A298" s="1">
        <v>44187</v>
      </c>
      <c r="B298">
        <v>18598873</v>
      </c>
      <c r="C298">
        <v>328825</v>
      </c>
      <c r="D298">
        <v>10864219</v>
      </c>
      <c r="E298">
        <v>7405829</v>
      </c>
      <c r="F298">
        <f t="shared" si="40"/>
        <v>222129</v>
      </c>
      <c r="G298" s="12">
        <f t="shared" si="43"/>
        <v>217766.42857142858</v>
      </c>
      <c r="H298">
        <f t="shared" si="41"/>
        <v>83.103137155489406</v>
      </c>
      <c r="I298" s="10">
        <f t="shared" si="47"/>
        <v>2934</v>
      </c>
      <c r="J298" s="2">
        <f t="shared" si="42"/>
        <v>2719</v>
      </c>
      <c r="K298" s="2">
        <f t="shared" si="44"/>
        <v>6.5273401805465037E-2</v>
      </c>
      <c r="L298" s="20">
        <f t="shared" si="46"/>
        <v>1.4619165365557364E-2</v>
      </c>
      <c r="M298" s="2">
        <f t="shared" si="45"/>
        <v>8.149942150098015E-4</v>
      </c>
      <c r="N298" s="1"/>
      <c r="R298">
        <f t="shared" ref="R298:R361" si="48">IF(O298&lt;&gt;"",O298,R297)</f>
        <v>614117</v>
      </c>
      <c r="S298">
        <f t="shared" ref="S298:S361" si="49">R298-R297</f>
        <v>0</v>
      </c>
    </row>
    <row r="299" spans="1:21" outlineLevel="1" x14ac:dyDescent="0.35">
      <c r="A299" s="1">
        <v>44188</v>
      </c>
      <c r="B299">
        <v>18827623</v>
      </c>
      <c r="C299">
        <v>332929</v>
      </c>
      <c r="D299">
        <v>11027191</v>
      </c>
      <c r="E299">
        <v>7467503</v>
      </c>
      <c r="F299">
        <f t="shared" si="40"/>
        <v>228750</v>
      </c>
      <c r="G299" s="12">
        <f t="shared" si="43"/>
        <v>220094</v>
      </c>
      <c r="H299">
        <f t="shared" si="41"/>
        <v>83.991375480086461</v>
      </c>
      <c r="I299" s="10">
        <f t="shared" si="47"/>
        <v>4104</v>
      </c>
      <c r="J299" s="2">
        <f t="shared" si="42"/>
        <v>2764</v>
      </c>
      <c r="K299" s="2">
        <f t="shared" si="44"/>
        <v>6.5971069054199069E-2</v>
      </c>
      <c r="L299" s="20">
        <f t="shared" si="46"/>
        <v>1.4680557391657989E-2</v>
      </c>
      <c r="M299" s="2">
        <f t="shared" si="45"/>
        <v>8.2848253412544739E-4</v>
      </c>
      <c r="N299" s="1">
        <v>44188</v>
      </c>
      <c r="O299">
        <v>1008025</v>
      </c>
      <c r="R299">
        <f t="shared" si="48"/>
        <v>1008025</v>
      </c>
      <c r="S299">
        <f t="shared" si="49"/>
        <v>393908</v>
      </c>
    </row>
    <row r="300" spans="1:21" outlineLevel="1" x14ac:dyDescent="0.35">
      <c r="A300" s="1">
        <v>44189</v>
      </c>
      <c r="B300">
        <v>19049103</v>
      </c>
      <c r="C300">
        <v>336142</v>
      </c>
      <c r="D300">
        <v>11168177</v>
      </c>
      <c r="E300">
        <v>7544784</v>
      </c>
      <c r="F300">
        <f t="shared" si="40"/>
        <v>221480</v>
      </c>
      <c r="G300" s="12">
        <f t="shared" si="43"/>
        <v>213112.28571428571</v>
      </c>
      <c r="H300">
        <f t="shared" ref="H300:H363" si="50">G300/($G$1/100)</f>
        <v>81.327042122220675</v>
      </c>
      <c r="I300" s="10">
        <f t="shared" si="47"/>
        <v>3213</v>
      </c>
      <c r="J300" s="2">
        <f t="shared" ref="J300:J363" si="51">AVERAGE(I294:I300)</f>
        <v>2748</v>
      </c>
      <c r="K300" s="2">
        <f t="shared" si="44"/>
        <v>6.3878367048421786E-2</v>
      </c>
      <c r="L300" s="20">
        <f t="shared" si="46"/>
        <v>1.4425876116056488E-2</v>
      </c>
      <c r="M300" s="2">
        <f t="shared" si="45"/>
        <v>8.2368668732877323E-4</v>
      </c>
      <c r="N300" s="1"/>
      <c r="R300">
        <f t="shared" si="48"/>
        <v>1008025</v>
      </c>
      <c r="S300">
        <f t="shared" si="49"/>
        <v>0</v>
      </c>
    </row>
    <row r="301" spans="1:21" x14ac:dyDescent="0.35">
      <c r="A301" s="1">
        <v>44190</v>
      </c>
      <c r="B301">
        <v>19195674</v>
      </c>
      <c r="C301">
        <v>337927</v>
      </c>
      <c r="D301">
        <v>11243713</v>
      </c>
      <c r="E301">
        <v>7614034</v>
      </c>
      <c r="F301">
        <f t="shared" si="40"/>
        <v>146571</v>
      </c>
      <c r="G301" s="12">
        <f t="shared" si="43"/>
        <v>200851.57142857142</v>
      </c>
      <c r="H301">
        <f t="shared" si="50"/>
        <v>76.648158294285849</v>
      </c>
      <c r="I301" s="10">
        <f t="shared" si="47"/>
        <v>1785</v>
      </c>
      <c r="J301" s="2">
        <f t="shared" si="51"/>
        <v>2591.2857142857142</v>
      </c>
      <c r="K301" s="2">
        <f t="shared" si="44"/>
        <v>6.0203335340166843E-2</v>
      </c>
      <c r="L301" s="20">
        <f t="shared" si="46"/>
        <v>1.3499321327741419E-2</v>
      </c>
      <c r="M301" s="2">
        <f t="shared" si="45"/>
        <v>7.7671308075777802E-4</v>
      </c>
      <c r="N301" s="1"/>
      <c r="R301">
        <f t="shared" si="48"/>
        <v>1008025</v>
      </c>
      <c r="S301">
        <f t="shared" si="49"/>
        <v>0</v>
      </c>
      <c r="T301" s="2">
        <f>AVERAGE(S295:S301)</f>
        <v>144003.57142857142</v>
      </c>
      <c r="U301">
        <f>T301/($T$1/100)</f>
        <v>4.2549386244546703</v>
      </c>
    </row>
    <row r="302" spans="1:21" x14ac:dyDescent="0.35">
      <c r="A302" s="1">
        <v>44191</v>
      </c>
      <c r="B302">
        <v>19339088</v>
      </c>
      <c r="C302">
        <v>339385</v>
      </c>
      <c r="D302">
        <v>11335113</v>
      </c>
      <c r="E302">
        <v>7664590</v>
      </c>
      <c r="F302">
        <f t="shared" si="40"/>
        <v>143414</v>
      </c>
      <c r="G302" s="12">
        <f t="shared" si="43"/>
        <v>188655.57142857142</v>
      </c>
      <c r="H302">
        <f t="shared" si="50"/>
        <v>71.993970468379032</v>
      </c>
      <c r="I302" s="10">
        <f t="shared" si="47"/>
        <v>1458</v>
      </c>
      <c r="J302" s="2">
        <f t="shared" si="51"/>
        <v>2420.7142857142858</v>
      </c>
      <c r="K302" s="2">
        <f t="shared" si="44"/>
        <v>5.6547701119402022E-2</v>
      </c>
      <c r="L302" s="20">
        <f t="shared" si="46"/>
        <v>1.2517210148246317E-2</v>
      </c>
      <c r="M302" s="2">
        <f t="shared" si="45"/>
        <v>7.2558592830037759E-4</v>
      </c>
      <c r="N302" s="1">
        <v>44191</v>
      </c>
      <c r="O302">
        <v>1944585</v>
      </c>
      <c r="R302">
        <f t="shared" si="48"/>
        <v>1944585</v>
      </c>
      <c r="S302">
        <f t="shared" si="49"/>
        <v>936560</v>
      </c>
      <c r="T302" s="2">
        <f t="shared" ref="T302:T365" si="52">AVERAGE(S296:S302)</f>
        <v>277797.85714285716</v>
      </c>
      <c r="U302">
        <f t="shared" ref="U302:U365" si="53">T302/($T$1/100)</f>
        <v>8.2082188686145532</v>
      </c>
    </row>
    <row r="303" spans="1:21" x14ac:dyDescent="0.35">
      <c r="A303" s="1">
        <v>44192</v>
      </c>
      <c r="B303">
        <v>19520050</v>
      </c>
      <c r="C303">
        <v>340878</v>
      </c>
      <c r="D303">
        <v>11464491</v>
      </c>
      <c r="E303">
        <v>7714681</v>
      </c>
      <c r="F303">
        <f t="shared" si="40"/>
        <v>180962</v>
      </c>
      <c r="G303" s="12">
        <f t="shared" si="43"/>
        <v>185653.28571428571</v>
      </c>
      <c r="H303">
        <f t="shared" si="50"/>
        <v>70.848250427273541</v>
      </c>
      <c r="I303" s="10">
        <f t="shared" si="47"/>
        <v>1493</v>
      </c>
      <c r="J303" s="2">
        <f t="shared" si="51"/>
        <v>2343.5714285714284</v>
      </c>
      <c r="K303" s="2">
        <f t="shared" si="44"/>
        <v>5.5647794724054685E-2</v>
      </c>
      <c r="L303" s="20">
        <f t="shared" si="46"/>
        <v>1.200597041796219E-2</v>
      </c>
      <c r="M303" s="2">
        <f t="shared" si="45"/>
        <v>7.0246309553069898E-4</v>
      </c>
      <c r="N303" s="1"/>
      <c r="R303">
        <f t="shared" si="48"/>
        <v>1944585</v>
      </c>
      <c r="S303">
        <f t="shared" si="49"/>
        <v>0</v>
      </c>
      <c r="T303" s="2">
        <f t="shared" si="52"/>
        <v>198339.57142857142</v>
      </c>
      <c r="U303">
        <f t="shared" si="53"/>
        <v>5.8604289800396829</v>
      </c>
    </row>
    <row r="304" spans="1:21" x14ac:dyDescent="0.35">
      <c r="A304" s="1">
        <v>44193</v>
      </c>
      <c r="B304">
        <v>19676101</v>
      </c>
      <c r="C304">
        <v>342191</v>
      </c>
      <c r="D304">
        <v>11545169</v>
      </c>
      <c r="E304">
        <v>7788741</v>
      </c>
      <c r="F304">
        <f t="shared" si="40"/>
        <v>156051</v>
      </c>
      <c r="G304" s="12">
        <f t="shared" si="43"/>
        <v>185622.42857142858</v>
      </c>
      <c r="H304">
        <f t="shared" si="50"/>
        <v>70.83647485014761</v>
      </c>
      <c r="I304" s="10">
        <f t="shared" si="47"/>
        <v>1313</v>
      </c>
      <c r="J304" s="2">
        <f t="shared" si="51"/>
        <v>2328.5714285714284</v>
      </c>
      <c r="K304" s="2">
        <f t="shared" si="44"/>
        <v>5.5638545590946817E-2</v>
      </c>
      <c r="L304" s="20">
        <f t="shared" si="46"/>
        <v>1.1834516546603559E-2</v>
      </c>
      <c r="M304" s="2">
        <f t="shared" si="45"/>
        <v>6.9796698915881698E-4</v>
      </c>
      <c r="N304" s="1">
        <v>44193</v>
      </c>
      <c r="O304">
        <v>2127143</v>
      </c>
      <c r="R304">
        <f t="shared" si="48"/>
        <v>2127143</v>
      </c>
      <c r="S304">
        <f t="shared" si="49"/>
        <v>182558</v>
      </c>
      <c r="T304" s="2">
        <f t="shared" si="52"/>
        <v>216146.57142857142</v>
      </c>
      <c r="U304">
        <f t="shared" si="53"/>
        <v>6.3865804590205126</v>
      </c>
    </row>
    <row r="305" spans="1:21" x14ac:dyDescent="0.35">
      <c r="A305" s="1">
        <v>44194</v>
      </c>
      <c r="B305">
        <v>19893696</v>
      </c>
      <c r="C305">
        <v>345512</v>
      </c>
      <c r="D305">
        <v>11767506</v>
      </c>
      <c r="E305">
        <v>7780678</v>
      </c>
      <c r="F305">
        <f t="shared" si="40"/>
        <v>217595</v>
      </c>
      <c r="G305" s="12">
        <f t="shared" si="43"/>
        <v>184974.71428571429</v>
      </c>
      <c r="H305">
        <f t="shared" si="50"/>
        <v>70.589296763624375</v>
      </c>
      <c r="I305" s="10">
        <f t="shared" si="47"/>
        <v>3321</v>
      </c>
      <c r="J305" s="2">
        <f t="shared" si="51"/>
        <v>2383.8571428571427</v>
      </c>
      <c r="K305" s="2">
        <f t="shared" si="44"/>
        <v>5.5444399435802878E-2</v>
      </c>
      <c r="L305" s="20">
        <f t="shared" si="46"/>
        <v>1.1982977637022014E-2</v>
      </c>
      <c r="M305" s="2">
        <f t="shared" si="45"/>
        <v>7.145383526437533E-4</v>
      </c>
      <c r="N305" s="1">
        <v>44195</v>
      </c>
      <c r="O305">
        <v>2794588</v>
      </c>
      <c r="R305">
        <f t="shared" si="48"/>
        <v>2794588</v>
      </c>
      <c r="S305">
        <f t="shared" si="49"/>
        <v>667445</v>
      </c>
      <c r="T305" s="2">
        <f t="shared" si="52"/>
        <v>311495.85714285716</v>
      </c>
      <c r="U305">
        <f t="shared" si="53"/>
        <v>9.2039089084132844</v>
      </c>
    </row>
    <row r="306" spans="1:21" x14ac:dyDescent="0.35">
      <c r="A306" s="1">
        <v>44195</v>
      </c>
      <c r="B306">
        <v>20119503</v>
      </c>
      <c r="C306">
        <v>349121</v>
      </c>
      <c r="D306">
        <v>11935178</v>
      </c>
      <c r="E306">
        <v>7835204</v>
      </c>
      <c r="F306">
        <f t="shared" si="40"/>
        <v>225807</v>
      </c>
      <c r="G306" s="12">
        <f t="shared" si="43"/>
        <v>184554.28571428571</v>
      </c>
      <c r="H306">
        <f t="shared" si="50"/>
        <v>70.428854525283413</v>
      </c>
      <c r="I306" s="10">
        <f t="shared" si="47"/>
        <v>3609</v>
      </c>
      <c r="J306" s="2">
        <f t="shared" si="51"/>
        <v>2313.1428571428573</v>
      </c>
      <c r="K306" s="2">
        <f t="shared" si="44"/>
        <v>5.5318379997208129E-2</v>
      </c>
      <c r="L306" s="20">
        <f t="shared" si="46"/>
        <v>1.1497017879332593E-2</v>
      </c>
      <c r="M306" s="2">
        <f t="shared" si="45"/>
        <v>6.9334242260488132E-4</v>
      </c>
      <c r="N306" s="1"/>
      <c r="R306">
        <f t="shared" si="48"/>
        <v>2794588</v>
      </c>
      <c r="S306">
        <f t="shared" si="49"/>
        <v>0</v>
      </c>
      <c r="T306" s="2">
        <f t="shared" si="52"/>
        <v>255223.28571428571</v>
      </c>
      <c r="U306">
        <f t="shared" si="53"/>
        <v>7.5411978013656498</v>
      </c>
    </row>
    <row r="307" spans="1:21" x14ac:dyDescent="0.35">
      <c r="A307" s="1">
        <v>44196</v>
      </c>
      <c r="B307">
        <v>20351015</v>
      </c>
      <c r="C307">
        <v>352716</v>
      </c>
      <c r="D307">
        <v>12051452</v>
      </c>
      <c r="E307">
        <v>7946847</v>
      </c>
      <c r="F307">
        <f t="shared" si="40"/>
        <v>231512</v>
      </c>
      <c r="G307" s="12">
        <f t="shared" si="43"/>
        <v>185987.42857142858</v>
      </c>
      <c r="H307">
        <f t="shared" si="50"/>
        <v>70.975764662910478</v>
      </c>
      <c r="I307" s="10">
        <f t="shared" si="47"/>
        <v>3595</v>
      </c>
      <c r="J307" s="2">
        <f t="shared" si="51"/>
        <v>2367.7142857142858</v>
      </c>
      <c r="K307" s="2">
        <f t="shared" si="44"/>
        <v>5.5747950845995944E-2</v>
      </c>
      <c r="L307" s="20">
        <f t="shared" si="46"/>
        <v>1.1634379345277304E-2</v>
      </c>
      <c r="M307" s="2">
        <f t="shared" si="45"/>
        <v>7.0969968578639474E-4</v>
      </c>
      <c r="N307" s="1"/>
      <c r="R307">
        <f t="shared" si="48"/>
        <v>2794588</v>
      </c>
      <c r="S307">
        <f t="shared" si="49"/>
        <v>0</v>
      </c>
      <c r="T307" s="2">
        <f t="shared" si="52"/>
        <v>255223.28571428571</v>
      </c>
      <c r="U307">
        <f t="shared" si="53"/>
        <v>7.5411978013656498</v>
      </c>
    </row>
    <row r="308" spans="1:21" x14ac:dyDescent="0.35">
      <c r="A308" s="1">
        <v>44197</v>
      </c>
      <c r="B308">
        <v>20567206</v>
      </c>
      <c r="C308">
        <v>355913</v>
      </c>
      <c r="D308">
        <v>12156605</v>
      </c>
      <c r="E308">
        <v>8054688</v>
      </c>
      <c r="F308">
        <f t="shared" si="40"/>
        <v>216191</v>
      </c>
      <c r="G308" s="12">
        <f t="shared" si="43"/>
        <v>195933.14285714287</v>
      </c>
      <c r="H308">
        <f t="shared" si="50"/>
        <v>74.771207623595856</v>
      </c>
      <c r="I308" s="10">
        <f t="shared" si="47"/>
        <v>3197</v>
      </c>
      <c r="J308" s="2">
        <f t="shared" si="51"/>
        <v>2569.4285714285716</v>
      </c>
      <c r="K308" s="2">
        <f t="shared" si="44"/>
        <v>5.8729083470857098E-2</v>
      </c>
      <c r="L308" s="20">
        <f t="shared" si="46"/>
        <v>1.2492842107131964E-2</v>
      </c>
      <c r="M308" s="2">
        <f t="shared" si="45"/>
        <v>7.7016161147303583E-4</v>
      </c>
      <c r="N308" s="1"/>
      <c r="R308">
        <f t="shared" si="48"/>
        <v>2794588</v>
      </c>
      <c r="S308">
        <f t="shared" si="49"/>
        <v>0</v>
      </c>
      <c r="T308" s="2">
        <f t="shared" si="52"/>
        <v>255223.28571428571</v>
      </c>
      <c r="U308">
        <f t="shared" si="53"/>
        <v>7.5411978013656498</v>
      </c>
    </row>
    <row r="309" spans="1:21" x14ac:dyDescent="0.35">
      <c r="A309" s="1">
        <v>44198</v>
      </c>
      <c r="B309">
        <v>20796889</v>
      </c>
      <c r="C309">
        <v>357667</v>
      </c>
      <c r="D309">
        <v>12247165</v>
      </c>
      <c r="E309">
        <v>8192057</v>
      </c>
      <c r="F309">
        <f t="shared" ref="F309:F372" si="54">B309-B308</f>
        <v>229683</v>
      </c>
      <c r="G309" s="12">
        <f t="shared" si="43"/>
        <v>208257.28571428571</v>
      </c>
      <c r="H309">
        <f t="shared" si="50"/>
        <v>79.474296804511795</v>
      </c>
      <c r="I309" s="10">
        <f t="shared" si="47"/>
        <v>1754</v>
      </c>
      <c r="J309" s="2">
        <f t="shared" si="51"/>
        <v>2611.7142857142858</v>
      </c>
      <c r="K309" s="2">
        <f t="shared" si="44"/>
        <v>6.2423127286055986E-2</v>
      </c>
      <c r="L309" s="20">
        <f t="shared" si="46"/>
        <v>1.2558196977030004E-2</v>
      </c>
      <c r="M309" s="2">
        <f t="shared" si="45"/>
        <v>7.8283634943567449E-4</v>
      </c>
      <c r="N309" s="1">
        <v>44198</v>
      </c>
      <c r="O309">
        <v>4225756</v>
      </c>
      <c r="P309">
        <v>4225756</v>
      </c>
      <c r="R309">
        <f t="shared" si="48"/>
        <v>4225756</v>
      </c>
      <c r="S309">
        <f t="shared" si="49"/>
        <v>1431168</v>
      </c>
      <c r="T309" s="2">
        <f t="shared" si="52"/>
        <v>325881.57142857142</v>
      </c>
      <c r="U309">
        <f t="shared" si="53"/>
        <v>9.6289701117391786</v>
      </c>
    </row>
    <row r="310" spans="1:21" x14ac:dyDescent="0.35">
      <c r="A310" s="1">
        <v>44199</v>
      </c>
      <c r="B310">
        <v>21027246</v>
      </c>
      <c r="C310">
        <v>359716</v>
      </c>
      <c r="D310">
        <v>12414060</v>
      </c>
      <c r="E310">
        <v>8253470</v>
      </c>
      <c r="F310">
        <f t="shared" si="54"/>
        <v>230357</v>
      </c>
      <c r="G310" s="12">
        <f t="shared" si="43"/>
        <v>215313.71428571429</v>
      </c>
      <c r="H310">
        <f t="shared" si="50"/>
        <v>82.167142323659377</v>
      </c>
      <c r="I310" s="10">
        <f t="shared" si="47"/>
        <v>2049</v>
      </c>
      <c r="J310" s="2">
        <f t="shared" si="51"/>
        <v>2691.1428571428573</v>
      </c>
      <c r="K310" s="2">
        <f t="shared" si="44"/>
        <v>6.4538224183571316E-2</v>
      </c>
      <c r="L310" s="20">
        <f t="shared" si="46"/>
        <v>1.2798361027130502E-2</v>
      </c>
      <c r="M310" s="2">
        <f t="shared" si="45"/>
        <v>8.0664430317630657E-4</v>
      </c>
      <c r="R310">
        <f t="shared" si="48"/>
        <v>4225756</v>
      </c>
      <c r="S310">
        <f t="shared" si="49"/>
        <v>0</v>
      </c>
      <c r="T310" s="2">
        <f t="shared" si="52"/>
        <v>325881.57142857142</v>
      </c>
      <c r="U310">
        <f t="shared" si="53"/>
        <v>9.6289701117391786</v>
      </c>
    </row>
    <row r="311" spans="1:21" x14ac:dyDescent="0.35">
      <c r="A311" s="1">
        <v>44200</v>
      </c>
      <c r="B311">
        <v>21224443</v>
      </c>
      <c r="C311">
        <v>361196</v>
      </c>
      <c r="D311">
        <v>12513474</v>
      </c>
      <c r="E311">
        <v>8349773</v>
      </c>
      <c r="F311">
        <f t="shared" si="54"/>
        <v>197197</v>
      </c>
      <c r="G311" s="12">
        <f t="shared" si="43"/>
        <v>221191.71428571429</v>
      </c>
      <c r="H311">
        <f t="shared" si="50"/>
        <v>84.41028073302968</v>
      </c>
      <c r="I311" s="10">
        <f t="shared" si="47"/>
        <v>1480</v>
      </c>
      <c r="J311" s="2">
        <f t="shared" si="51"/>
        <v>2715</v>
      </c>
      <c r="K311" s="2">
        <f t="shared" si="44"/>
        <v>6.6300098400499455E-2</v>
      </c>
      <c r="L311" s="20">
        <f t="shared" si="46"/>
        <v>1.2791855126657505E-2</v>
      </c>
      <c r="M311" s="2">
        <f t="shared" si="45"/>
        <v>8.1379525331063296E-4</v>
      </c>
      <c r="N311" s="1">
        <v>44200</v>
      </c>
      <c r="O311">
        <v>4563260</v>
      </c>
      <c r="P311">
        <v>4563260</v>
      </c>
      <c r="R311">
        <f t="shared" si="48"/>
        <v>4563260</v>
      </c>
      <c r="S311">
        <f t="shared" si="49"/>
        <v>337504</v>
      </c>
      <c r="T311" s="2">
        <f t="shared" si="52"/>
        <v>348016.71428571426</v>
      </c>
      <c r="U311">
        <f t="shared" si="53"/>
        <v>10.283007184336338</v>
      </c>
    </row>
    <row r="312" spans="1:21" x14ac:dyDescent="0.35">
      <c r="A312" s="1">
        <v>44201</v>
      </c>
      <c r="B312">
        <v>21497301</v>
      </c>
      <c r="C312">
        <v>364568</v>
      </c>
      <c r="D312">
        <v>12798281</v>
      </c>
      <c r="E312">
        <v>8334452</v>
      </c>
      <c r="F312">
        <f t="shared" si="54"/>
        <v>272858</v>
      </c>
      <c r="G312" s="12">
        <f t="shared" si="43"/>
        <v>229086.42857142858</v>
      </c>
      <c r="H312">
        <f t="shared" si="50"/>
        <v>87.423029430765339</v>
      </c>
      <c r="I312" s="10">
        <f t="shared" si="47"/>
        <v>3372</v>
      </c>
      <c r="J312" s="2">
        <f t="shared" si="51"/>
        <v>2722.2857142857142</v>
      </c>
      <c r="K312" s="2">
        <f t="shared" si="44"/>
        <v>6.866646341411195E-2</v>
      </c>
      <c r="L312" s="20">
        <f t="shared" si="46"/>
        <v>1.2663383716335897E-2</v>
      </c>
      <c r="M312" s="2">
        <f t="shared" si="45"/>
        <v>8.1597907640554702E-4</v>
      </c>
      <c r="N312" s="1">
        <v>44201</v>
      </c>
      <c r="O312">
        <v>4836469</v>
      </c>
      <c r="P312">
        <v>4836469</v>
      </c>
      <c r="R312">
        <f t="shared" si="48"/>
        <v>4836469</v>
      </c>
      <c r="S312">
        <f t="shared" si="49"/>
        <v>273209</v>
      </c>
      <c r="T312" s="2">
        <f t="shared" si="52"/>
        <v>291697.28571428574</v>
      </c>
      <c r="U312">
        <f t="shared" si="53"/>
        <v>8.6189115681060766</v>
      </c>
    </row>
    <row r="313" spans="1:21" x14ac:dyDescent="0.35">
      <c r="A313" s="1">
        <v>44202</v>
      </c>
      <c r="B313">
        <v>21759300</v>
      </c>
      <c r="C313">
        <v>368460</v>
      </c>
      <c r="D313">
        <v>12939566</v>
      </c>
      <c r="E313">
        <v>8451274</v>
      </c>
      <c r="F313">
        <f t="shared" si="54"/>
        <v>261999</v>
      </c>
      <c r="G313" s="12">
        <f t="shared" si="43"/>
        <v>234256.71428571429</v>
      </c>
      <c r="H313">
        <f t="shared" si="50"/>
        <v>89.39609279808974</v>
      </c>
      <c r="I313" s="10">
        <f t="shared" si="47"/>
        <v>3892</v>
      </c>
      <c r="J313" s="2">
        <f t="shared" si="51"/>
        <v>2762.7142857142858</v>
      </c>
      <c r="K313" s="2">
        <f t="shared" si="44"/>
        <v>7.0216207050408638E-2</v>
      </c>
      <c r="L313" s="20">
        <f t="shared" si="46"/>
        <v>1.2696705710727303E-2</v>
      </c>
      <c r="M313" s="2">
        <f t="shared" si="45"/>
        <v>8.2809715357928609E-4</v>
      </c>
      <c r="N313" s="1">
        <v>44202</v>
      </c>
      <c r="O313">
        <v>5306797</v>
      </c>
      <c r="P313">
        <v>5306797</v>
      </c>
      <c r="R313">
        <f t="shared" si="48"/>
        <v>5306797</v>
      </c>
      <c r="S313">
        <f t="shared" si="49"/>
        <v>470328</v>
      </c>
      <c r="T313" s="2">
        <f t="shared" si="52"/>
        <v>358887</v>
      </c>
      <c r="U313">
        <f t="shared" si="53"/>
        <v>10.604196430448296</v>
      </c>
    </row>
    <row r="314" spans="1:21" x14ac:dyDescent="0.35">
      <c r="A314" s="1">
        <v>44203</v>
      </c>
      <c r="B314">
        <v>22025662</v>
      </c>
      <c r="C314">
        <v>372475</v>
      </c>
      <c r="D314">
        <v>13074795</v>
      </c>
      <c r="E314">
        <v>8578392</v>
      </c>
      <c r="F314">
        <f t="shared" si="54"/>
        <v>266362</v>
      </c>
      <c r="G314" s="12">
        <f t="shared" si="43"/>
        <v>239235.28571428571</v>
      </c>
      <c r="H314">
        <f t="shared" si="50"/>
        <v>91.295994940863153</v>
      </c>
      <c r="I314" s="10">
        <f t="shared" si="47"/>
        <v>4015</v>
      </c>
      <c r="J314" s="2">
        <f t="shared" si="51"/>
        <v>2822.7142857142858</v>
      </c>
      <c r="K314" s="2">
        <f t="shared" si="44"/>
        <v>7.1708486165266594E-2</v>
      </c>
      <c r="L314" s="20">
        <f t="shared" si="46"/>
        <v>1.2815570699824077E-2</v>
      </c>
      <c r="M314" s="2">
        <f t="shared" si="45"/>
        <v>8.4608157906681386E-4</v>
      </c>
      <c r="N314" s="1">
        <v>44203</v>
      </c>
      <c r="O314">
        <v>5919418</v>
      </c>
      <c r="P314">
        <v>5919418</v>
      </c>
      <c r="R314">
        <f t="shared" si="48"/>
        <v>5919418</v>
      </c>
      <c r="S314">
        <f t="shared" si="49"/>
        <v>612621</v>
      </c>
      <c r="T314" s="2">
        <f t="shared" si="52"/>
        <v>446404.28571428574</v>
      </c>
      <c r="U314">
        <f t="shared" si="53"/>
        <v>13.190109235241872</v>
      </c>
    </row>
    <row r="315" spans="1:21" x14ac:dyDescent="0.35">
      <c r="A315" s="1">
        <v>44204</v>
      </c>
      <c r="B315">
        <v>22344031</v>
      </c>
      <c r="C315">
        <v>376462</v>
      </c>
      <c r="D315">
        <v>13194516</v>
      </c>
      <c r="E315">
        <v>8773053</v>
      </c>
      <c r="F315">
        <f t="shared" si="54"/>
        <v>318369</v>
      </c>
      <c r="G315" s="12">
        <f t="shared" si="43"/>
        <v>253832.14285714287</v>
      </c>
      <c r="H315">
        <f t="shared" si="50"/>
        <v>96.866388087041145</v>
      </c>
      <c r="I315" s="10">
        <f t="shared" si="47"/>
        <v>3987</v>
      </c>
      <c r="J315" s="2">
        <f t="shared" si="51"/>
        <v>2935.5714285714284</v>
      </c>
      <c r="K315" s="2">
        <f t="shared" si="44"/>
        <v>7.6083754325896633E-2</v>
      </c>
      <c r="L315" s="20">
        <f t="shared" si="46"/>
        <v>1.3138056551082607E-2</v>
      </c>
      <c r="M315" s="2">
        <f t="shared" si="45"/>
        <v>8.7990942700763987E-4</v>
      </c>
      <c r="N315" s="1">
        <v>44204</v>
      </c>
      <c r="O315">
        <v>6688231</v>
      </c>
      <c r="P315">
        <v>6688231</v>
      </c>
      <c r="R315">
        <f t="shared" si="48"/>
        <v>6688231</v>
      </c>
      <c r="S315">
        <f t="shared" si="49"/>
        <v>768813</v>
      </c>
      <c r="T315" s="2">
        <f t="shared" si="52"/>
        <v>556234.71428571432</v>
      </c>
      <c r="U315">
        <f t="shared" si="53"/>
        <v>16.435318559100775</v>
      </c>
    </row>
    <row r="316" spans="1:21" x14ac:dyDescent="0.35">
      <c r="A316" s="1">
        <v>44205</v>
      </c>
      <c r="B316">
        <v>22626084</v>
      </c>
      <c r="C316">
        <v>380654</v>
      </c>
      <c r="D316">
        <v>13364779</v>
      </c>
      <c r="E316">
        <v>8880651</v>
      </c>
      <c r="F316">
        <f t="shared" si="54"/>
        <v>282053</v>
      </c>
      <c r="G316" s="12">
        <f t="shared" si="43"/>
        <v>261313.57142857142</v>
      </c>
      <c r="H316">
        <f t="shared" si="50"/>
        <v>99.721420374474249</v>
      </c>
      <c r="I316" s="10">
        <f t="shared" si="47"/>
        <v>4192</v>
      </c>
      <c r="J316" s="2">
        <f t="shared" si="51"/>
        <v>3283.8571428571427</v>
      </c>
      <c r="K316" s="2">
        <f t="shared" si="44"/>
        <v>7.8326240903948602E-2</v>
      </c>
      <c r="L316" s="20">
        <f t="shared" si="46"/>
        <v>1.451359034491847E-2</v>
      </c>
      <c r="M316" s="2">
        <f t="shared" si="45"/>
        <v>9.8430473495667026E-4</v>
      </c>
      <c r="R316">
        <f t="shared" si="48"/>
        <v>6688231</v>
      </c>
      <c r="S316">
        <f t="shared" si="49"/>
        <v>0</v>
      </c>
      <c r="T316" s="2">
        <f t="shared" si="52"/>
        <v>351782.14285714284</v>
      </c>
      <c r="U316">
        <f t="shared" si="53"/>
        <v>10.394266004567362</v>
      </c>
    </row>
    <row r="317" spans="1:21" x14ac:dyDescent="0.35">
      <c r="A317" s="1">
        <v>44206</v>
      </c>
      <c r="B317">
        <v>22861551</v>
      </c>
      <c r="C317">
        <v>382667</v>
      </c>
      <c r="D317">
        <v>13450382</v>
      </c>
      <c r="E317">
        <v>9028502</v>
      </c>
      <c r="F317">
        <f t="shared" si="54"/>
        <v>235467</v>
      </c>
      <c r="G317" s="12">
        <f t="shared" si="43"/>
        <v>262043.57142857142</v>
      </c>
      <c r="H317">
        <f t="shared" si="50"/>
        <v>100</v>
      </c>
      <c r="I317" s="10">
        <f t="shared" si="47"/>
        <v>2013</v>
      </c>
      <c r="J317" s="2">
        <f t="shared" si="51"/>
        <v>3278.7142857142858</v>
      </c>
      <c r="K317" s="2">
        <f t="shared" si="44"/>
        <v>7.8545051414046857E-2</v>
      </c>
      <c r="L317" s="20">
        <f t="shared" si="46"/>
        <v>1.4341609131044021E-2</v>
      </c>
      <c r="M317" s="2">
        <f t="shared" si="45"/>
        <v>9.8276321277202526E-4</v>
      </c>
      <c r="R317">
        <f t="shared" si="48"/>
        <v>6688231</v>
      </c>
      <c r="S317">
        <f t="shared" si="49"/>
        <v>0</v>
      </c>
      <c r="T317" s="2">
        <f t="shared" si="52"/>
        <v>351782.14285714284</v>
      </c>
      <c r="U317">
        <f t="shared" si="53"/>
        <v>10.394266004567362</v>
      </c>
    </row>
    <row r="318" spans="1:21" x14ac:dyDescent="0.35">
      <c r="A318" s="1">
        <v>44207</v>
      </c>
      <c r="B318">
        <v>23049125</v>
      </c>
      <c r="C318">
        <v>384287</v>
      </c>
      <c r="D318">
        <v>13540025</v>
      </c>
      <c r="E318">
        <v>9124813</v>
      </c>
      <c r="F318">
        <f t="shared" si="54"/>
        <v>187574</v>
      </c>
      <c r="G318" s="12">
        <f t="shared" si="43"/>
        <v>260668.85714285713</v>
      </c>
      <c r="H318">
        <f t="shared" si="50"/>
        <v>99.475387135727146</v>
      </c>
      <c r="I318" s="10">
        <f t="shared" si="47"/>
        <v>1620</v>
      </c>
      <c r="J318" s="2">
        <f t="shared" si="51"/>
        <v>3298.7142857142858</v>
      </c>
      <c r="K318" s="2">
        <f t="shared" si="44"/>
        <v>7.8132993970079057E-2</v>
      </c>
      <c r="L318" s="20">
        <f t="shared" si="46"/>
        <v>1.4311668168376396E-2</v>
      </c>
      <c r="M318" s="2">
        <f t="shared" si="45"/>
        <v>9.8875802126786785E-4</v>
      </c>
      <c r="N318" s="1">
        <v>44207</v>
      </c>
      <c r="O318">
        <v>8987322</v>
      </c>
      <c r="P318">
        <v>8987322</v>
      </c>
      <c r="R318">
        <f t="shared" si="48"/>
        <v>8987322</v>
      </c>
      <c r="S318">
        <f t="shared" si="49"/>
        <v>2299091</v>
      </c>
      <c r="T318" s="2">
        <f t="shared" si="52"/>
        <v>632008.85714285716</v>
      </c>
      <c r="U318">
        <f t="shared" si="53"/>
        <v>18.674251413191318</v>
      </c>
    </row>
    <row r="319" spans="1:21" x14ac:dyDescent="0.35">
      <c r="A319" s="1">
        <v>44208</v>
      </c>
      <c r="B319">
        <v>23267322</v>
      </c>
      <c r="C319">
        <v>388038</v>
      </c>
      <c r="D319">
        <v>13734282</v>
      </c>
      <c r="E319">
        <v>9145002</v>
      </c>
      <c r="F319">
        <f t="shared" si="54"/>
        <v>218197</v>
      </c>
      <c r="G319" s="12">
        <f t="shared" si="43"/>
        <v>252860.14285714287</v>
      </c>
      <c r="H319">
        <f t="shared" si="50"/>
        <v>96.495457407573994</v>
      </c>
      <c r="I319" s="10">
        <f t="shared" si="47"/>
        <v>3751</v>
      </c>
      <c r="J319" s="2">
        <f t="shared" si="51"/>
        <v>3352.8571428571427</v>
      </c>
      <c r="K319" s="2">
        <f t="shared" si="44"/>
        <v>7.5792406632998688E-2</v>
      </c>
      <c r="L319" s="20">
        <f t="shared" si="46"/>
        <v>1.4410154906770717E-2</v>
      </c>
      <c r="M319" s="2">
        <f t="shared" si="45"/>
        <v>1.0049868242673274E-3</v>
      </c>
      <c r="N319" s="1">
        <v>44208</v>
      </c>
      <c r="O319">
        <v>9327138</v>
      </c>
      <c r="P319">
        <v>9327138</v>
      </c>
      <c r="R319">
        <f t="shared" si="48"/>
        <v>9327138</v>
      </c>
      <c r="S319">
        <f t="shared" si="49"/>
        <v>339816</v>
      </c>
      <c r="T319" s="2">
        <f t="shared" si="52"/>
        <v>641524.14285714284</v>
      </c>
      <c r="U319">
        <f t="shared" si="53"/>
        <v>18.955403861750682</v>
      </c>
    </row>
    <row r="320" spans="1:21" x14ac:dyDescent="0.35">
      <c r="A320" s="1">
        <v>44209</v>
      </c>
      <c r="B320">
        <v>23503185</v>
      </c>
      <c r="C320">
        <v>392175</v>
      </c>
      <c r="D320">
        <v>13889475</v>
      </c>
      <c r="E320">
        <v>9221535</v>
      </c>
      <c r="F320">
        <f t="shared" si="54"/>
        <v>235863</v>
      </c>
      <c r="G320" s="12">
        <f t="shared" si="43"/>
        <v>249126.42857142858</v>
      </c>
      <c r="H320">
        <f t="shared" si="50"/>
        <v>95.070612575335076</v>
      </c>
      <c r="I320" s="10">
        <f t="shared" si="47"/>
        <v>4137</v>
      </c>
      <c r="J320" s="2">
        <f t="shared" si="51"/>
        <v>3387.8571428571427</v>
      </c>
      <c r="K320" s="2">
        <f t="shared" si="44"/>
        <v>7.4673261526946241E-2</v>
      </c>
      <c r="L320" s="20">
        <f t="shared" si="46"/>
        <v>1.4414459754527494E-2</v>
      </c>
      <c r="M320" s="2">
        <f t="shared" si="45"/>
        <v>1.0154777391350519E-3</v>
      </c>
      <c r="N320" s="1">
        <v>44209</v>
      </c>
      <c r="O320">
        <v>10278462</v>
      </c>
      <c r="R320">
        <f t="shared" si="48"/>
        <v>10278462</v>
      </c>
      <c r="S320">
        <f t="shared" si="49"/>
        <v>951324</v>
      </c>
      <c r="T320" s="2">
        <f t="shared" si="52"/>
        <v>710237.85714285716</v>
      </c>
      <c r="U320">
        <f t="shared" si="53"/>
        <v>20.985719041045044</v>
      </c>
    </row>
    <row r="321" spans="1:21" x14ac:dyDescent="0.35">
      <c r="A321" s="1">
        <v>44210</v>
      </c>
      <c r="B321">
        <v>23765203</v>
      </c>
      <c r="C321">
        <v>396588</v>
      </c>
      <c r="D321">
        <v>14045609</v>
      </c>
      <c r="E321">
        <v>9323006</v>
      </c>
      <c r="F321">
        <f t="shared" si="54"/>
        <v>262018</v>
      </c>
      <c r="G321" s="12">
        <f t="shared" si="43"/>
        <v>248505.85714285713</v>
      </c>
      <c r="H321">
        <f t="shared" si="50"/>
        <v>94.833792635357796</v>
      </c>
      <c r="I321" s="10">
        <f t="shared" si="47"/>
        <v>4413</v>
      </c>
      <c r="J321" s="2">
        <f t="shared" si="51"/>
        <v>3444.7142857142858</v>
      </c>
      <c r="K321" s="2">
        <f t="shared" si="44"/>
        <v>7.4487251183332367E-2</v>
      </c>
      <c r="L321" s="20">
        <f t="shared" si="46"/>
        <v>1.4494781659194267E-2</v>
      </c>
      <c r="M321" s="2">
        <f t="shared" si="45"/>
        <v>1.0325201232875187E-3</v>
      </c>
      <c r="N321" s="1">
        <v>44210</v>
      </c>
      <c r="O321">
        <v>11148991</v>
      </c>
      <c r="P321">
        <v>9690757</v>
      </c>
      <c r="Q321">
        <v>1342086</v>
      </c>
      <c r="R321">
        <f t="shared" si="48"/>
        <v>11148991</v>
      </c>
      <c r="S321">
        <f t="shared" si="49"/>
        <v>870529</v>
      </c>
      <c r="T321" s="2">
        <f t="shared" si="52"/>
        <v>747081.85714285716</v>
      </c>
      <c r="U321">
        <f t="shared" si="53"/>
        <v>22.074365365050753</v>
      </c>
    </row>
    <row r="322" spans="1:21" x14ac:dyDescent="0.35">
      <c r="A322" s="1">
        <v>44211</v>
      </c>
      <c r="B322">
        <v>23996841</v>
      </c>
      <c r="C322">
        <v>400299</v>
      </c>
      <c r="D322">
        <v>14162318</v>
      </c>
      <c r="E322">
        <v>9434224</v>
      </c>
      <c r="F322">
        <f t="shared" si="54"/>
        <v>231638</v>
      </c>
      <c r="G322" s="12">
        <f t="shared" si="43"/>
        <v>236115.71428571429</v>
      </c>
      <c r="H322">
        <f t="shared" si="50"/>
        <v>90.105516803366939</v>
      </c>
      <c r="I322" s="10">
        <f t="shared" si="47"/>
        <v>3711</v>
      </c>
      <c r="J322" s="2">
        <f t="shared" si="51"/>
        <v>3405.2857142857142</v>
      </c>
      <c r="K322" s="2">
        <f t="shared" si="44"/>
        <v>7.0773424500097201E-2</v>
      </c>
      <c r="L322" s="20">
        <f t="shared" si="46"/>
        <v>1.4190558308427822E-2</v>
      </c>
      <c r="M322" s="2">
        <f t="shared" si="45"/>
        <v>1.0207017865385718E-3</v>
      </c>
      <c r="N322" s="1">
        <v>44211</v>
      </c>
      <c r="O322">
        <v>12279180</v>
      </c>
      <c r="P322">
        <v>10595866</v>
      </c>
      <c r="Q322">
        <v>1610524</v>
      </c>
      <c r="R322">
        <f t="shared" si="48"/>
        <v>12279180</v>
      </c>
      <c r="S322">
        <f t="shared" si="49"/>
        <v>1130189</v>
      </c>
      <c r="T322" s="2">
        <f t="shared" si="52"/>
        <v>798707</v>
      </c>
      <c r="U322">
        <f t="shared" si="53"/>
        <v>23.599756799143091</v>
      </c>
    </row>
    <row r="323" spans="1:21" x14ac:dyDescent="0.35">
      <c r="A323" s="1">
        <v>44212</v>
      </c>
      <c r="B323">
        <v>24239146</v>
      </c>
      <c r="C323">
        <v>404258</v>
      </c>
      <c r="D323">
        <v>14301016</v>
      </c>
      <c r="E323">
        <v>9533872</v>
      </c>
      <c r="F323">
        <f t="shared" si="54"/>
        <v>242305</v>
      </c>
      <c r="G323" s="12">
        <f t="shared" si="43"/>
        <v>230437.42857142858</v>
      </c>
      <c r="H323">
        <f t="shared" si="50"/>
        <v>87.938592545950655</v>
      </c>
      <c r="I323" s="10">
        <f t="shared" si="47"/>
        <v>3959</v>
      </c>
      <c r="J323" s="2">
        <f t="shared" si="51"/>
        <v>3372</v>
      </c>
      <c r="K323" s="2">
        <f t="shared" si="44"/>
        <v>6.9071412728006126E-2</v>
      </c>
      <c r="L323" s="20">
        <f t="shared" si="46"/>
        <v>1.39113812013014E-2</v>
      </c>
      <c r="M323" s="2">
        <f t="shared" si="45"/>
        <v>1.0107247123990624E-3</v>
      </c>
      <c r="R323">
        <f t="shared" si="48"/>
        <v>12279180</v>
      </c>
      <c r="S323">
        <f t="shared" si="49"/>
        <v>0</v>
      </c>
      <c r="T323" s="2">
        <f t="shared" si="52"/>
        <v>798707</v>
      </c>
      <c r="U323">
        <f t="shared" si="53"/>
        <v>23.599756799143091</v>
      </c>
    </row>
    <row r="324" spans="1:21" x14ac:dyDescent="0.35">
      <c r="A324" s="1">
        <v>44213</v>
      </c>
      <c r="B324">
        <v>24424546</v>
      </c>
      <c r="C324">
        <v>406762</v>
      </c>
      <c r="D324">
        <v>14397796</v>
      </c>
      <c r="E324">
        <v>9619988</v>
      </c>
      <c r="F324">
        <f t="shared" si="54"/>
        <v>185400</v>
      </c>
      <c r="G324" s="12">
        <f t="shared" si="43"/>
        <v>223285</v>
      </c>
      <c r="H324">
        <f t="shared" si="50"/>
        <v>85.209111897966807</v>
      </c>
      <c r="I324" s="10">
        <f t="shared" si="47"/>
        <v>2504</v>
      </c>
      <c r="J324" s="2">
        <f t="shared" si="51"/>
        <v>3442.1428571428573</v>
      </c>
      <c r="K324" s="2">
        <f t="shared" si="44"/>
        <v>6.6927540749710746E-2</v>
      </c>
      <c r="L324" s="20">
        <f t="shared" si="46"/>
        <v>1.4092965564816875E-2</v>
      </c>
      <c r="M324" s="2">
        <f t="shared" si="45"/>
        <v>1.0317493621951961E-3</v>
      </c>
      <c r="R324">
        <f t="shared" si="48"/>
        <v>12279180</v>
      </c>
      <c r="S324">
        <f t="shared" si="49"/>
        <v>0</v>
      </c>
      <c r="T324" s="2">
        <f t="shared" si="52"/>
        <v>798707</v>
      </c>
      <c r="U324">
        <f t="shared" si="53"/>
        <v>23.599756799143091</v>
      </c>
    </row>
    <row r="325" spans="1:21" x14ac:dyDescent="0.35">
      <c r="A325" s="1">
        <v>44214</v>
      </c>
      <c r="B325">
        <v>24581033</v>
      </c>
      <c r="C325">
        <v>408140</v>
      </c>
      <c r="D325">
        <v>14471419</v>
      </c>
      <c r="E325">
        <v>9701474</v>
      </c>
      <c r="F325">
        <f t="shared" si="54"/>
        <v>156487</v>
      </c>
      <c r="G325" s="12">
        <f t="shared" si="43"/>
        <v>218844</v>
      </c>
      <c r="H325">
        <f t="shared" si="50"/>
        <v>83.514355573364298</v>
      </c>
      <c r="I325" s="10">
        <f t="shared" si="47"/>
        <v>1378</v>
      </c>
      <c r="J325" s="2">
        <f t="shared" si="51"/>
        <v>3407.5714285714284</v>
      </c>
      <c r="K325" s="2">
        <f t="shared" si="44"/>
        <v>6.5596393523208896E-2</v>
      </c>
      <c r="L325" s="20">
        <f t="shared" si="46"/>
        <v>1.386260466991533E-2</v>
      </c>
      <c r="M325" s="2">
        <f t="shared" si="45"/>
        <v>1.0213869075095252E-3</v>
      </c>
      <c r="R325">
        <f t="shared" si="48"/>
        <v>12279180</v>
      </c>
      <c r="S325">
        <f t="shared" si="49"/>
        <v>0</v>
      </c>
      <c r="T325" s="2">
        <f t="shared" si="52"/>
        <v>470265.42857142858</v>
      </c>
      <c r="U325">
        <f t="shared" si="53"/>
        <v>13.895145210108979</v>
      </c>
    </row>
    <row r="326" spans="1:21" x14ac:dyDescent="0.35">
      <c r="A326" s="1">
        <v>44215</v>
      </c>
      <c r="B326">
        <v>24726302</v>
      </c>
      <c r="C326">
        <v>410142</v>
      </c>
      <c r="D326">
        <v>14610497</v>
      </c>
      <c r="E326">
        <v>9705663</v>
      </c>
      <c r="F326">
        <f t="shared" si="54"/>
        <v>145269</v>
      </c>
      <c r="G326" s="12">
        <f t="shared" si="43"/>
        <v>208425.71428571429</v>
      </c>
      <c r="H326">
        <f t="shared" si="50"/>
        <v>79.538571829657556</v>
      </c>
      <c r="I326" s="10">
        <f t="shared" si="47"/>
        <v>2002</v>
      </c>
      <c r="J326" s="2">
        <f t="shared" si="51"/>
        <v>3157.7142857142858</v>
      </c>
      <c r="K326" s="2">
        <f t="shared" si="44"/>
        <v>6.2473612137603121E-2</v>
      </c>
      <c r="L326" s="20">
        <f t="shared" si="46"/>
        <v>1.277066940990321E-2</v>
      </c>
      <c r="M326" s="2">
        <f t="shared" si="45"/>
        <v>9.4649462137217743E-4</v>
      </c>
      <c r="N326" s="1">
        <v>44215</v>
      </c>
      <c r="O326">
        <v>15707588</v>
      </c>
      <c r="P326">
        <v>13595803</v>
      </c>
      <c r="Q326">
        <v>2023124</v>
      </c>
      <c r="R326">
        <f t="shared" si="48"/>
        <v>15707588</v>
      </c>
      <c r="S326">
        <f t="shared" si="49"/>
        <v>3428408</v>
      </c>
      <c r="T326" s="2">
        <f t="shared" si="52"/>
        <v>911492.85714285716</v>
      </c>
      <c r="U326">
        <f t="shared" si="53"/>
        <v>26.932291507057666</v>
      </c>
    </row>
    <row r="327" spans="1:21" x14ac:dyDescent="0.35">
      <c r="A327" s="1">
        <v>44216</v>
      </c>
      <c r="B327">
        <v>24922630</v>
      </c>
      <c r="C327">
        <v>414180</v>
      </c>
      <c r="D327">
        <v>14884640</v>
      </c>
      <c r="E327">
        <v>9623810</v>
      </c>
      <c r="F327">
        <f t="shared" si="54"/>
        <v>196328</v>
      </c>
      <c r="G327" s="12">
        <f t="shared" si="43"/>
        <v>202777.85714285713</v>
      </c>
      <c r="H327">
        <f t="shared" si="50"/>
        <v>77.383259599684891</v>
      </c>
      <c r="I327" s="10">
        <f t="shared" si="47"/>
        <v>4038</v>
      </c>
      <c r="J327" s="2">
        <f t="shared" si="51"/>
        <v>3143.5714285714284</v>
      </c>
      <c r="K327" s="2">
        <f t="shared" si="44"/>
        <v>6.0780721038437853E-2</v>
      </c>
      <c r="L327" s="20">
        <f t="shared" si="46"/>
        <v>1.2613321421420727E-2</v>
      </c>
      <c r="M327" s="2">
        <f t="shared" si="45"/>
        <v>9.4225543536440297E-4</v>
      </c>
      <c r="N327" s="1">
        <v>44216</v>
      </c>
      <c r="O327">
        <v>16525281</v>
      </c>
      <c r="P327">
        <v>14270441</v>
      </c>
      <c r="Q327">
        <v>2161419</v>
      </c>
      <c r="R327">
        <f t="shared" si="48"/>
        <v>16525281</v>
      </c>
      <c r="S327">
        <f t="shared" si="49"/>
        <v>817693</v>
      </c>
      <c r="T327" s="2">
        <f t="shared" si="52"/>
        <v>892402.71428571432</v>
      </c>
      <c r="U327">
        <f t="shared" si="53"/>
        <v>26.368226426008583</v>
      </c>
    </row>
    <row r="328" spans="1:21" x14ac:dyDescent="0.35">
      <c r="A328" s="1">
        <v>44217</v>
      </c>
      <c r="B328">
        <v>25124602</v>
      </c>
      <c r="C328">
        <v>418609</v>
      </c>
      <c r="D328">
        <v>15033132</v>
      </c>
      <c r="E328">
        <v>9672861</v>
      </c>
      <c r="F328">
        <f t="shared" si="54"/>
        <v>201972</v>
      </c>
      <c r="G328" s="12">
        <f t="shared" si="43"/>
        <v>194199.85714285713</v>
      </c>
      <c r="H328">
        <f t="shared" si="50"/>
        <v>74.109758191794711</v>
      </c>
      <c r="I328" s="10">
        <f t="shared" si="47"/>
        <v>4429</v>
      </c>
      <c r="J328" s="2">
        <f t="shared" si="51"/>
        <v>3145.8571428571427</v>
      </c>
      <c r="K328" s="2">
        <f t="shared" si="44"/>
        <v>5.8209547674570962E-2</v>
      </c>
      <c r="L328" s="20">
        <f t="shared" si="46"/>
        <v>1.2521022792150669E-2</v>
      </c>
      <c r="M328" s="2">
        <f t="shared" si="45"/>
        <v>9.4294055633535633E-4</v>
      </c>
      <c r="N328" s="1">
        <v>44217</v>
      </c>
      <c r="O328">
        <v>17546374</v>
      </c>
      <c r="P328">
        <v>15053257</v>
      </c>
      <c r="Q328">
        <v>2394961</v>
      </c>
      <c r="R328">
        <f t="shared" si="48"/>
        <v>17546374</v>
      </c>
      <c r="S328">
        <f t="shared" si="49"/>
        <v>1021093</v>
      </c>
      <c r="T328" s="2">
        <f t="shared" si="52"/>
        <v>913911.85714285716</v>
      </c>
      <c r="U328">
        <f t="shared" si="53"/>
        <v>27.003766793610964</v>
      </c>
    </row>
    <row r="329" spans="1:21" x14ac:dyDescent="0.35">
      <c r="A329" s="1">
        <v>44218</v>
      </c>
      <c r="B329">
        <v>25316444</v>
      </c>
      <c r="C329">
        <v>422550</v>
      </c>
      <c r="D329">
        <v>15153935</v>
      </c>
      <c r="E329">
        <v>9739959</v>
      </c>
      <c r="F329">
        <f t="shared" si="54"/>
        <v>191842</v>
      </c>
      <c r="G329" s="12">
        <f t="shared" si="43"/>
        <v>188514.71428571429</v>
      </c>
      <c r="H329">
        <f t="shared" si="50"/>
        <v>71.940217139461538</v>
      </c>
      <c r="I329" s="10">
        <f t="shared" si="47"/>
        <v>3941</v>
      </c>
      <c r="J329" s="2">
        <f t="shared" si="51"/>
        <v>3178.7142857142858</v>
      </c>
      <c r="K329" s="2">
        <f t="shared" si="44"/>
        <v>5.650548053956702E-2</v>
      </c>
      <c r="L329" s="20">
        <f t="shared" si="46"/>
        <v>1.2555927229409809E-2</v>
      </c>
      <c r="M329" s="2">
        <f t="shared" si="45"/>
        <v>9.5278917029281219E-4</v>
      </c>
      <c r="N329" s="1">
        <v>44218</v>
      </c>
      <c r="O329">
        <v>19107959</v>
      </c>
      <c r="P329">
        <v>16243093</v>
      </c>
      <c r="Q329">
        <v>2756953</v>
      </c>
      <c r="R329">
        <f t="shared" si="48"/>
        <v>19107959</v>
      </c>
      <c r="S329">
        <f t="shared" si="49"/>
        <v>1561585</v>
      </c>
      <c r="T329" s="2">
        <f t="shared" si="52"/>
        <v>975539.85714285716</v>
      </c>
      <c r="U329">
        <f t="shared" si="53"/>
        <v>28.824717169678273</v>
      </c>
    </row>
    <row r="330" spans="1:21" x14ac:dyDescent="0.35">
      <c r="A330" s="1">
        <v>44219</v>
      </c>
      <c r="B330">
        <v>25509870</v>
      </c>
      <c r="C330">
        <v>426499</v>
      </c>
      <c r="D330">
        <v>15288186</v>
      </c>
      <c r="E330">
        <v>9795185</v>
      </c>
      <c r="F330">
        <f t="shared" si="54"/>
        <v>193426</v>
      </c>
      <c r="G330" s="12">
        <f t="shared" si="43"/>
        <v>181532</v>
      </c>
      <c r="H330">
        <f t="shared" si="50"/>
        <v>69.275502165670375</v>
      </c>
      <c r="I330" s="10">
        <f t="shared" si="47"/>
        <v>3949</v>
      </c>
      <c r="J330" s="2">
        <f t="shared" si="51"/>
        <v>3177.2857142857142</v>
      </c>
      <c r="K330" s="2">
        <f t="shared" si="44"/>
        <v>5.4412478793364943E-2</v>
      </c>
      <c r="L330" s="20">
        <f t="shared" si="46"/>
        <v>1.2455123112292278E-2</v>
      </c>
      <c r="M330" s="2">
        <f t="shared" si="45"/>
        <v>9.5236096968596626E-4</v>
      </c>
      <c r="N330" s="1">
        <v>44219</v>
      </c>
      <c r="O330">
        <v>20537990</v>
      </c>
      <c r="P330">
        <v>17390345</v>
      </c>
      <c r="Q330">
        <v>3027865</v>
      </c>
      <c r="R330">
        <f t="shared" si="48"/>
        <v>20537990</v>
      </c>
      <c r="S330">
        <f t="shared" si="49"/>
        <v>1430031</v>
      </c>
      <c r="T330" s="2">
        <f t="shared" si="52"/>
        <v>1179830</v>
      </c>
      <c r="U330">
        <f t="shared" si="53"/>
        <v>34.86097037378287</v>
      </c>
    </row>
    <row r="331" spans="1:21" x14ac:dyDescent="0.35">
      <c r="A331" s="1">
        <v>44220</v>
      </c>
      <c r="B331">
        <v>25670269</v>
      </c>
      <c r="C331">
        <v>428880</v>
      </c>
      <c r="D331">
        <v>15379361</v>
      </c>
      <c r="E331">
        <v>9862028</v>
      </c>
      <c r="F331">
        <f t="shared" si="54"/>
        <v>160399</v>
      </c>
      <c r="G331" s="12">
        <f t="shared" ref="G331:G394" si="55">AVERAGE(F325:F331)</f>
        <v>177960.42857142858</v>
      </c>
      <c r="H331">
        <f t="shared" si="50"/>
        <v>67.912533629903422</v>
      </c>
      <c r="I331" s="10">
        <f t="shared" si="47"/>
        <v>2381</v>
      </c>
      <c r="J331" s="2">
        <f t="shared" si="51"/>
        <v>3159.7142857142858</v>
      </c>
      <c r="K331" s="2">
        <f t="shared" si="44"/>
        <v>5.334193445618951E-2</v>
      </c>
      <c r="L331" s="20">
        <f t="shared" si="46"/>
        <v>1.2308847584395341E-2</v>
      </c>
      <c r="M331" s="2">
        <f t="shared" si="45"/>
        <v>9.4709410222176165E-4</v>
      </c>
      <c r="N331" s="1">
        <v>44220</v>
      </c>
      <c r="O331">
        <v>21848655</v>
      </c>
      <c r="P331">
        <v>18502131</v>
      </c>
      <c r="Q331">
        <v>3216836</v>
      </c>
      <c r="R331">
        <f t="shared" si="48"/>
        <v>21848655</v>
      </c>
      <c r="S331">
        <f t="shared" si="49"/>
        <v>1310665</v>
      </c>
      <c r="T331" s="2">
        <f t="shared" si="52"/>
        <v>1367067.857142857</v>
      </c>
      <c r="U331">
        <f t="shared" si="53"/>
        <v>40.393371983089061</v>
      </c>
    </row>
    <row r="332" spans="1:21" x14ac:dyDescent="0.35">
      <c r="A332" s="1">
        <v>44221</v>
      </c>
      <c r="B332">
        <v>25796515</v>
      </c>
      <c r="C332">
        <v>430522</v>
      </c>
      <c r="D332">
        <v>15537202</v>
      </c>
      <c r="E332">
        <v>9828791</v>
      </c>
      <c r="F332">
        <f t="shared" si="54"/>
        <v>126246</v>
      </c>
      <c r="G332" s="12">
        <f t="shared" si="55"/>
        <v>173640.28571428571</v>
      </c>
      <c r="H332">
        <f t="shared" si="50"/>
        <v>66.263898315710847</v>
      </c>
      <c r="I332" s="10">
        <f t="shared" si="47"/>
        <v>1642</v>
      </c>
      <c r="J332" s="2">
        <f t="shared" si="51"/>
        <v>3197.4285714285716</v>
      </c>
      <c r="K332" s="2">
        <f t="shared" si="44"/>
        <v>5.2047013001026821E-2</v>
      </c>
      <c r="L332" s="20">
        <f t="shared" si="46"/>
        <v>1.2394808257737805E-2</v>
      </c>
      <c r="M332" s="2">
        <f t="shared" si="45"/>
        <v>9.5839859824249347E-4</v>
      </c>
      <c r="N332" s="1">
        <v>44221</v>
      </c>
      <c r="O332">
        <v>22734243</v>
      </c>
      <c r="P332">
        <v>19252279</v>
      </c>
      <c r="Q332">
        <v>3346390</v>
      </c>
      <c r="R332">
        <f t="shared" si="48"/>
        <v>22734243</v>
      </c>
      <c r="S332">
        <f t="shared" si="49"/>
        <v>885588</v>
      </c>
      <c r="T332" s="2">
        <f t="shared" si="52"/>
        <v>1493580.4285714286</v>
      </c>
      <c r="U332">
        <f t="shared" si="53"/>
        <v>44.131496123416504</v>
      </c>
    </row>
    <row r="333" spans="1:21" x14ac:dyDescent="0.35">
      <c r="A333" s="1">
        <v>44222</v>
      </c>
      <c r="B333">
        <v>25949741</v>
      </c>
      <c r="C333">
        <v>433825</v>
      </c>
      <c r="D333">
        <v>15669931</v>
      </c>
      <c r="E333">
        <v>9845985</v>
      </c>
      <c r="F333">
        <f t="shared" si="54"/>
        <v>153226</v>
      </c>
      <c r="G333" s="12">
        <f t="shared" si="55"/>
        <v>174777</v>
      </c>
      <c r="H333">
        <f t="shared" si="50"/>
        <v>66.697686589743796</v>
      </c>
      <c r="I333" s="10">
        <f t="shared" si="47"/>
        <v>3303</v>
      </c>
      <c r="J333" s="2">
        <f t="shared" si="51"/>
        <v>3383.2857142857142</v>
      </c>
      <c r="K333" s="2">
        <f t="shared" si="44"/>
        <v>5.2387732223894111E-2</v>
      </c>
      <c r="L333" s="20">
        <f t="shared" si="46"/>
        <v>1.3037840008829816E-2</v>
      </c>
      <c r="M333" s="2">
        <f t="shared" si="45"/>
        <v>1.0141074971931449E-3</v>
      </c>
      <c r="N333" s="1">
        <v>44222</v>
      </c>
      <c r="O333">
        <v>23540994</v>
      </c>
      <c r="P333">
        <v>19902237</v>
      </c>
      <c r="Q333">
        <v>3481921</v>
      </c>
      <c r="R333">
        <f t="shared" si="48"/>
        <v>23540994</v>
      </c>
      <c r="S333">
        <f t="shared" si="49"/>
        <v>806751</v>
      </c>
      <c r="T333" s="2">
        <f t="shared" si="52"/>
        <v>1119058</v>
      </c>
      <c r="U333">
        <f t="shared" si="53"/>
        <v>33.065312616686057</v>
      </c>
    </row>
    <row r="334" spans="1:21" x14ac:dyDescent="0.35">
      <c r="A334" s="1">
        <v>44223</v>
      </c>
      <c r="B334">
        <v>26110854</v>
      </c>
      <c r="C334">
        <v>438078</v>
      </c>
      <c r="D334">
        <v>15849552</v>
      </c>
      <c r="E334">
        <v>9823224</v>
      </c>
      <c r="F334">
        <f t="shared" si="54"/>
        <v>161113</v>
      </c>
      <c r="G334" s="12">
        <f t="shared" si="55"/>
        <v>169746.28571428571</v>
      </c>
      <c r="H334">
        <f t="shared" si="50"/>
        <v>64.777885902289967</v>
      </c>
      <c r="I334" s="10">
        <f t="shared" si="47"/>
        <v>4253</v>
      </c>
      <c r="J334" s="2">
        <f t="shared" si="51"/>
        <v>3414</v>
      </c>
      <c r="K334" s="2">
        <f t="shared" si="44"/>
        <v>5.0879823786886269E-2</v>
      </c>
      <c r="L334" s="20">
        <f t="shared" si="46"/>
        <v>1.307502236426277E-2</v>
      </c>
      <c r="M334" s="2">
        <f t="shared" si="45"/>
        <v>1.0233138102403319E-3</v>
      </c>
      <c r="N334" s="1">
        <v>44223</v>
      </c>
      <c r="O334">
        <v>24652634</v>
      </c>
      <c r="P334">
        <v>20687970</v>
      </c>
      <c r="Q334">
        <v>3801053</v>
      </c>
      <c r="R334">
        <f t="shared" si="48"/>
        <v>24652634</v>
      </c>
      <c r="S334">
        <f t="shared" si="49"/>
        <v>1111640</v>
      </c>
      <c r="T334" s="2">
        <f t="shared" si="52"/>
        <v>1161050.4285714286</v>
      </c>
      <c r="U334">
        <f t="shared" si="53"/>
        <v>34.306081887133296</v>
      </c>
    </row>
    <row r="335" spans="1:21" x14ac:dyDescent="0.35">
      <c r="A335" s="1">
        <v>44224</v>
      </c>
      <c r="B335">
        <v>26269290</v>
      </c>
      <c r="C335">
        <v>442068</v>
      </c>
      <c r="D335">
        <v>15984797</v>
      </c>
      <c r="E335">
        <v>9842425</v>
      </c>
      <c r="F335">
        <f t="shared" si="54"/>
        <v>158436</v>
      </c>
      <c r="G335" s="12">
        <f t="shared" si="55"/>
        <v>163526.85714285713</v>
      </c>
      <c r="H335">
        <f t="shared" si="50"/>
        <v>62.404452912683546</v>
      </c>
      <c r="I335" s="10">
        <f t="shared" si="47"/>
        <v>3990</v>
      </c>
      <c r="J335" s="2">
        <f t="shared" si="51"/>
        <v>3351.2857142857142</v>
      </c>
      <c r="K335" s="2">
        <f t="shared" si="44"/>
        <v>4.9015609624921956E-2</v>
      </c>
      <c r="L335" s="20">
        <f t="shared" si="46"/>
        <v>1.2757427834120046E-2</v>
      </c>
      <c r="M335" s="2">
        <f t="shared" si="45"/>
        <v>1.0045158035997968E-3</v>
      </c>
      <c r="N335" s="1">
        <v>44224</v>
      </c>
      <c r="O335">
        <v>26193682</v>
      </c>
      <c r="P335">
        <v>21698606</v>
      </c>
      <c r="Q335">
        <v>4263056</v>
      </c>
      <c r="R335">
        <f t="shared" si="48"/>
        <v>26193682</v>
      </c>
      <c r="S335">
        <f t="shared" si="49"/>
        <v>1541048</v>
      </c>
      <c r="T335" s="2">
        <f t="shared" si="52"/>
        <v>1235329.7142857143</v>
      </c>
      <c r="U335">
        <f t="shared" si="53"/>
        <v>36.500845521446259</v>
      </c>
    </row>
    <row r="336" spans="1:21" x14ac:dyDescent="0.35">
      <c r="A336" s="1">
        <v>44225</v>
      </c>
      <c r="B336">
        <v>26453428</v>
      </c>
      <c r="C336">
        <v>446230</v>
      </c>
      <c r="D336">
        <v>16131919</v>
      </c>
      <c r="E336">
        <v>9875279</v>
      </c>
      <c r="F336">
        <f t="shared" si="54"/>
        <v>184138</v>
      </c>
      <c r="G336" s="12">
        <f t="shared" si="55"/>
        <v>162426.28571428571</v>
      </c>
      <c r="H336">
        <f t="shared" si="50"/>
        <v>61.984457328524968</v>
      </c>
      <c r="I336" s="10">
        <f t="shared" si="47"/>
        <v>4162</v>
      </c>
      <c r="J336" s="2">
        <f t="shared" si="51"/>
        <v>3382.8571428571427</v>
      </c>
      <c r="K336" s="2">
        <f t="shared" si="44"/>
        <v>4.8685723877407876E-2</v>
      </c>
      <c r="L336" s="20">
        <f t="shared" si="46"/>
        <v>1.2787972669769462E-2</v>
      </c>
      <c r="M336" s="2">
        <f t="shared" si="45"/>
        <v>1.0139790370110912E-3</v>
      </c>
      <c r="N336" s="1">
        <v>44225</v>
      </c>
      <c r="O336">
        <v>27884661</v>
      </c>
      <c r="P336">
        <v>22858318</v>
      </c>
      <c r="Q336">
        <v>4780888</v>
      </c>
      <c r="R336">
        <f t="shared" si="48"/>
        <v>27884661</v>
      </c>
      <c r="S336">
        <f t="shared" si="49"/>
        <v>1690979</v>
      </c>
      <c r="T336" s="2">
        <f t="shared" si="52"/>
        <v>1253814.5714285714</v>
      </c>
      <c r="U336">
        <f t="shared" si="53"/>
        <v>37.047025951864839</v>
      </c>
    </row>
    <row r="337" spans="1:21" x14ac:dyDescent="0.35">
      <c r="A337" s="1">
        <v>44226</v>
      </c>
      <c r="B337">
        <v>26614453</v>
      </c>
      <c r="C337">
        <v>449568</v>
      </c>
      <c r="D337">
        <v>16274222</v>
      </c>
      <c r="E337">
        <v>9890663</v>
      </c>
      <c r="F337">
        <f t="shared" si="54"/>
        <v>161025</v>
      </c>
      <c r="G337" s="12">
        <f t="shared" si="55"/>
        <v>157797.57142857142</v>
      </c>
      <c r="H337">
        <f t="shared" si="50"/>
        <v>60.218066243072983</v>
      </c>
      <c r="I337" s="10">
        <f t="shared" si="47"/>
        <v>3338</v>
      </c>
      <c r="J337" s="2">
        <f t="shared" si="51"/>
        <v>3295.5714285714284</v>
      </c>
      <c r="K337" s="2">
        <f t="shared" si="44"/>
        <v>4.7298311091166473E-2</v>
      </c>
      <c r="L337" s="20">
        <f t="shared" si="46"/>
        <v>1.2382638217555808E-2</v>
      </c>
      <c r="M337" s="2">
        <f t="shared" si="45"/>
        <v>9.8781597993280673E-4</v>
      </c>
      <c r="N337" s="1">
        <v>44226</v>
      </c>
      <c r="O337">
        <v>29577902</v>
      </c>
      <c r="P337">
        <v>24064165</v>
      </c>
      <c r="Q337">
        <v>5259693</v>
      </c>
      <c r="R337">
        <f t="shared" si="48"/>
        <v>29577902</v>
      </c>
      <c r="S337">
        <f t="shared" si="49"/>
        <v>1693241</v>
      </c>
      <c r="T337" s="2">
        <f t="shared" si="52"/>
        <v>1291416</v>
      </c>
      <c r="U337">
        <f t="shared" si="53"/>
        <v>38.158052360280024</v>
      </c>
    </row>
    <row r="338" spans="1:21" x14ac:dyDescent="0.35">
      <c r="A338" s="1">
        <v>44227</v>
      </c>
      <c r="B338">
        <v>26736228</v>
      </c>
      <c r="C338">
        <v>451540</v>
      </c>
      <c r="D338">
        <v>16379384</v>
      </c>
      <c r="E338">
        <v>9905304</v>
      </c>
      <c r="F338">
        <f t="shared" si="54"/>
        <v>121775</v>
      </c>
      <c r="G338" s="12">
        <f t="shared" si="55"/>
        <v>152279.85714285713</v>
      </c>
      <c r="H338">
        <f t="shared" si="50"/>
        <v>58.112418599960201</v>
      </c>
      <c r="I338" s="10">
        <f t="shared" si="47"/>
        <v>1972</v>
      </c>
      <c r="J338" s="2">
        <f t="shared" si="51"/>
        <v>3237.1428571428573</v>
      </c>
      <c r="K338" s="2">
        <f t="shared" si="44"/>
        <v>4.5644429067284872E-2</v>
      </c>
      <c r="L338" s="20">
        <f t="shared" si="46"/>
        <v>1.2107702167795911E-2</v>
      </c>
      <c r="M338" s="2">
        <f t="shared" si="45"/>
        <v>9.7030257511280952E-4</v>
      </c>
      <c r="N338" s="1">
        <v>44227</v>
      </c>
      <c r="O338">
        <v>31123299</v>
      </c>
      <c r="P338">
        <v>25201143</v>
      </c>
      <c r="Q338">
        <v>5657142</v>
      </c>
      <c r="R338">
        <f t="shared" si="48"/>
        <v>31123299</v>
      </c>
      <c r="S338">
        <f t="shared" si="49"/>
        <v>1545397</v>
      </c>
      <c r="T338" s="2">
        <f t="shared" si="52"/>
        <v>1324949.142857143</v>
      </c>
      <c r="U338">
        <f t="shared" si="53"/>
        <v>39.148871291552062</v>
      </c>
    </row>
    <row r="339" spans="1:21" x14ac:dyDescent="0.35">
      <c r="A339" s="1">
        <v>44228</v>
      </c>
      <c r="B339">
        <v>26838490</v>
      </c>
      <c r="C339">
        <v>453294</v>
      </c>
      <c r="D339">
        <v>16518764</v>
      </c>
      <c r="E339">
        <v>9866432</v>
      </c>
      <c r="F339">
        <f t="shared" si="54"/>
        <v>102262</v>
      </c>
      <c r="G339" s="12">
        <f t="shared" si="55"/>
        <v>148853.57142857142</v>
      </c>
      <c r="H339">
        <f t="shared" si="50"/>
        <v>56.804893406494557</v>
      </c>
      <c r="I339" s="10">
        <f t="shared" si="47"/>
        <v>1754</v>
      </c>
      <c r="J339" s="2">
        <f t="shared" si="51"/>
        <v>3253.1428571428573</v>
      </c>
      <c r="K339" s="2">
        <f t="shared" si="44"/>
        <v>4.4617432731825668E-2</v>
      </c>
      <c r="L339" s="20">
        <f t="shared" si="46"/>
        <v>1.2121184377894795E-2</v>
      </c>
      <c r="M339" s="2">
        <f t="shared" si="45"/>
        <v>9.7509842190948357E-4</v>
      </c>
      <c r="N339" s="1">
        <v>44228</v>
      </c>
      <c r="O339">
        <v>32222402</v>
      </c>
      <c r="P339">
        <v>26023153</v>
      </c>
      <c r="Q339">
        <v>5927847</v>
      </c>
      <c r="R339">
        <f t="shared" si="48"/>
        <v>32222402</v>
      </c>
      <c r="S339">
        <f t="shared" si="49"/>
        <v>1099103</v>
      </c>
      <c r="T339" s="2">
        <f t="shared" si="52"/>
        <v>1355451.2857142857</v>
      </c>
      <c r="U339">
        <f t="shared" si="53"/>
        <v>40.05013189560497</v>
      </c>
    </row>
    <row r="340" spans="1:21" x14ac:dyDescent="0.35">
      <c r="A340" s="1">
        <v>44229</v>
      </c>
      <c r="B340">
        <v>26980615</v>
      </c>
      <c r="C340">
        <v>456289</v>
      </c>
      <c r="D340">
        <v>16692822</v>
      </c>
      <c r="E340">
        <v>9831504</v>
      </c>
      <c r="F340">
        <f t="shared" si="54"/>
        <v>142125</v>
      </c>
      <c r="G340" s="12">
        <f t="shared" si="55"/>
        <v>147267.71428571429</v>
      </c>
      <c r="H340">
        <f t="shared" si="50"/>
        <v>56.199705065406242</v>
      </c>
      <c r="I340" s="10">
        <f t="shared" si="47"/>
        <v>2995</v>
      </c>
      <c r="J340" s="2">
        <f t="shared" si="51"/>
        <v>3209.1428571428573</v>
      </c>
      <c r="K340" s="2">
        <f t="shared" si="44"/>
        <v>4.4142087238166032E-2</v>
      </c>
      <c r="L340" s="20">
        <f t="shared" si="46"/>
        <v>1.1894253919500565E-2</v>
      </c>
      <c r="M340" s="2">
        <f t="shared" si="45"/>
        <v>9.6190984321862984E-4</v>
      </c>
      <c r="N340" s="1">
        <v>44229</v>
      </c>
      <c r="O340">
        <v>32780860</v>
      </c>
      <c r="P340">
        <v>26440836</v>
      </c>
      <c r="Q340">
        <v>6064792</v>
      </c>
      <c r="R340">
        <f t="shared" si="48"/>
        <v>32780860</v>
      </c>
      <c r="S340">
        <f t="shared" si="49"/>
        <v>558458</v>
      </c>
      <c r="T340" s="2">
        <f t="shared" si="52"/>
        <v>1319980.857142857</v>
      </c>
      <c r="U340">
        <f t="shared" si="53"/>
        <v>39.002071107547408</v>
      </c>
    </row>
    <row r="341" spans="1:21" x14ac:dyDescent="0.35">
      <c r="A341" s="1">
        <v>44230</v>
      </c>
      <c r="B341">
        <v>27101847</v>
      </c>
      <c r="C341">
        <v>460398</v>
      </c>
      <c r="D341">
        <v>16833878</v>
      </c>
      <c r="E341">
        <v>9807571</v>
      </c>
      <c r="F341">
        <f t="shared" si="54"/>
        <v>121232</v>
      </c>
      <c r="G341" s="12">
        <f t="shared" si="55"/>
        <v>141570.42857142858</v>
      </c>
      <c r="H341">
        <f t="shared" si="50"/>
        <v>54.025530105407775</v>
      </c>
      <c r="I341" s="10">
        <f t="shared" si="47"/>
        <v>4109</v>
      </c>
      <c r="J341" s="2">
        <f t="shared" si="51"/>
        <v>3188.5714285714284</v>
      </c>
      <c r="K341" s="2">
        <f t="shared" ref="K341:K404" si="56">G341/(pop/100)</f>
        <v>4.2434380398003901E-2</v>
      </c>
      <c r="L341" s="20">
        <f t="shared" si="46"/>
        <v>1.1765144377692889E-2</v>
      </c>
      <c r="M341" s="2">
        <f t="shared" ref="M341:M404" si="57">J341/(pop/100)</f>
        <v>9.5574375448004886E-4</v>
      </c>
      <c r="N341" s="1">
        <v>44230</v>
      </c>
      <c r="O341">
        <v>33878254</v>
      </c>
      <c r="P341">
        <v>27154956</v>
      </c>
      <c r="Q341">
        <v>6436931</v>
      </c>
      <c r="R341">
        <f t="shared" si="48"/>
        <v>33878254</v>
      </c>
      <c r="S341">
        <f t="shared" si="49"/>
        <v>1097394</v>
      </c>
      <c r="T341" s="2">
        <f t="shared" si="52"/>
        <v>1317945.7142857143</v>
      </c>
      <c r="U341">
        <f t="shared" si="53"/>
        <v>38.941937821523766</v>
      </c>
    </row>
    <row r="342" spans="1:21" x14ac:dyDescent="0.35">
      <c r="A342" s="1">
        <v>44231</v>
      </c>
      <c r="B342">
        <v>27229532</v>
      </c>
      <c r="C342">
        <v>464150</v>
      </c>
      <c r="D342">
        <v>16968196</v>
      </c>
      <c r="E342">
        <v>9797186</v>
      </c>
      <c r="F342">
        <f t="shared" si="54"/>
        <v>127685</v>
      </c>
      <c r="G342" s="12">
        <f t="shared" si="55"/>
        <v>137177.42857142858</v>
      </c>
      <c r="H342">
        <f t="shared" si="50"/>
        <v>52.3490913452234</v>
      </c>
      <c r="I342" s="10">
        <f t="shared" si="47"/>
        <v>3752</v>
      </c>
      <c r="J342" s="2">
        <f t="shared" si="51"/>
        <v>3154.5714285714284</v>
      </c>
      <c r="K342" s="2">
        <f t="shared" si="56"/>
        <v>4.1117620711892074E-2</v>
      </c>
      <c r="L342" s="20">
        <f t="shared" ref="L342:L405" si="58">J342/(B342/100)</f>
        <v>1.1585110712043925E-2</v>
      </c>
      <c r="M342" s="2">
        <f t="shared" si="57"/>
        <v>9.4555258003711643E-4</v>
      </c>
      <c r="N342" s="1">
        <v>44231</v>
      </c>
      <c r="O342">
        <v>35203710</v>
      </c>
      <c r="P342">
        <v>27905197</v>
      </c>
      <c r="Q342">
        <v>6926050</v>
      </c>
      <c r="R342">
        <f t="shared" si="48"/>
        <v>35203710</v>
      </c>
      <c r="S342">
        <f t="shared" si="49"/>
        <v>1325456</v>
      </c>
      <c r="T342" s="2">
        <f t="shared" si="52"/>
        <v>1287146.857142857</v>
      </c>
      <c r="U342">
        <f t="shared" si="53"/>
        <v>38.031910066335719</v>
      </c>
    </row>
    <row r="343" spans="1:21" x14ac:dyDescent="0.35">
      <c r="A343" s="1">
        <v>44232</v>
      </c>
      <c r="B343">
        <v>27350401</v>
      </c>
      <c r="C343">
        <v>469119</v>
      </c>
      <c r="D343">
        <v>17079289</v>
      </c>
      <c r="E343">
        <v>9801993</v>
      </c>
      <c r="F343">
        <f t="shared" si="54"/>
        <v>120869</v>
      </c>
      <c r="G343" s="12">
        <f t="shared" si="55"/>
        <v>128139</v>
      </c>
      <c r="H343">
        <f t="shared" si="50"/>
        <v>48.89988306197715</v>
      </c>
      <c r="I343" s="10">
        <f t="shared" si="47"/>
        <v>4969</v>
      </c>
      <c r="J343" s="2">
        <f t="shared" si="51"/>
        <v>3269.8571428571427</v>
      </c>
      <c r="K343" s="2">
        <f t="shared" si="56"/>
        <v>3.840843829243875E-2</v>
      </c>
      <c r="L343" s="20">
        <f t="shared" si="58"/>
        <v>1.1955426696877837E-2</v>
      </c>
      <c r="M343" s="2">
        <f t="shared" si="57"/>
        <v>9.8010836900958042E-4</v>
      </c>
      <c r="N343" s="1">
        <v>44232</v>
      </c>
      <c r="O343">
        <v>36819212</v>
      </c>
      <c r="P343">
        <v>28909497</v>
      </c>
      <c r="Q343">
        <v>7503864</v>
      </c>
      <c r="R343">
        <f t="shared" si="48"/>
        <v>36819212</v>
      </c>
      <c r="S343">
        <f t="shared" si="49"/>
        <v>1615502</v>
      </c>
      <c r="T343" s="2">
        <f t="shared" si="52"/>
        <v>1276364.4285714286</v>
      </c>
      <c r="U343">
        <f t="shared" si="53"/>
        <v>37.713316774941198</v>
      </c>
    </row>
    <row r="344" spans="1:21" x14ac:dyDescent="0.35">
      <c r="A344" s="1">
        <v>44233</v>
      </c>
      <c r="B344">
        <v>27494757</v>
      </c>
      <c r="C344">
        <v>472920</v>
      </c>
      <c r="D344">
        <v>17229537</v>
      </c>
      <c r="E344">
        <v>9792300</v>
      </c>
      <c r="F344">
        <f t="shared" si="54"/>
        <v>144356</v>
      </c>
      <c r="G344" s="12">
        <f t="shared" si="55"/>
        <v>125757.71428571429</v>
      </c>
      <c r="H344">
        <f t="shared" si="50"/>
        <v>47.991146510531237</v>
      </c>
      <c r="I344" s="10">
        <f t="shared" si="47"/>
        <v>3801</v>
      </c>
      <c r="J344" s="2">
        <f t="shared" si="51"/>
        <v>3336</v>
      </c>
      <c r="K344" s="2">
        <f t="shared" si="56"/>
        <v>3.769467070088732E-2</v>
      </c>
      <c r="L344" s="20">
        <f t="shared" si="58"/>
        <v>1.2133222344900156E-2</v>
      </c>
      <c r="M344" s="2">
        <f t="shared" si="57"/>
        <v>9.9993405710654569E-4</v>
      </c>
      <c r="N344" s="1">
        <v>44233</v>
      </c>
      <c r="O344">
        <v>39037964</v>
      </c>
      <c r="P344">
        <v>30250964</v>
      </c>
      <c r="Q344">
        <v>8317180</v>
      </c>
      <c r="R344">
        <f t="shared" si="48"/>
        <v>39037964</v>
      </c>
      <c r="S344">
        <f t="shared" si="49"/>
        <v>2218752</v>
      </c>
      <c r="T344" s="2">
        <f t="shared" si="52"/>
        <v>1351437.4285714286</v>
      </c>
      <c r="U344">
        <f t="shared" si="53"/>
        <v>39.931532644067261</v>
      </c>
    </row>
    <row r="345" spans="1:21" x14ac:dyDescent="0.35">
      <c r="A345" s="1">
        <v>44234</v>
      </c>
      <c r="B345">
        <v>27585366</v>
      </c>
      <c r="C345">
        <v>474532</v>
      </c>
      <c r="D345">
        <v>17322082</v>
      </c>
      <c r="E345">
        <v>9788752</v>
      </c>
      <c r="F345">
        <f t="shared" si="54"/>
        <v>90609</v>
      </c>
      <c r="G345" s="12">
        <f t="shared" si="55"/>
        <v>121305.42857142857</v>
      </c>
      <c r="H345">
        <f t="shared" si="50"/>
        <v>46.292083377628039</v>
      </c>
      <c r="I345" s="10">
        <f t="shared" si="47"/>
        <v>1612</v>
      </c>
      <c r="J345" s="2">
        <f t="shared" si="51"/>
        <v>3284.5714285714284</v>
      </c>
      <c r="K345" s="2">
        <f t="shared" si="56"/>
        <v>3.6360140689591383E-2</v>
      </c>
      <c r="L345" s="20">
        <f t="shared" si="58"/>
        <v>1.1906934381698719E-2</v>
      </c>
      <c r="M345" s="2">
        <f t="shared" si="57"/>
        <v>9.8451883526009328E-4</v>
      </c>
      <c r="N345" s="1">
        <v>44234</v>
      </c>
      <c r="O345">
        <v>41210937</v>
      </c>
      <c r="P345">
        <v>31579100</v>
      </c>
      <c r="Q345">
        <v>9147185</v>
      </c>
      <c r="R345">
        <f t="shared" si="48"/>
        <v>41210937</v>
      </c>
      <c r="S345">
        <f t="shared" si="49"/>
        <v>2172973</v>
      </c>
      <c r="T345" s="2">
        <f t="shared" si="52"/>
        <v>1441091.142857143</v>
      </c>
      <c r="U345">
        <f t="shared" si="53"/>
        <v>42.580571469672542</v>
      </c>
    </row>
    <row r="346" spans="1:21" x14ac:dyDescent="0.35">
      <c r="A346" s="1">
        <v>44235</v>
      </c>
      <c r="B346">
        <v>27668175</v>
      </c>
      <c r="C346">
        <v>475803</v>
      </c>
      <c r="D346">
        <v>17461283</v>
      </c>
      <c r="E346">
        <v>9731089</v>
      </c>
      <c r="F346">
        <f t="shared" si="54"/>
        <v>82809</v>
      </c>
      <c r="G346" s="12">
        <f t="shared" si="55"/>
        <v>118526.42857142857</v>
      </c>
      <c r="H346">
        <f t="shared" si="50"/>
        <v>45.231572721003317</v>
      </c>
      <c r="I346" s="10">
        <f t="shared" si="47"/>
        <v>1271</v>
      </c>
      <c r="J346" s="2">
        <f t="shared" si="51"/>
        <v>3215.5714285714284</v>
      </c>
      <c r="K346" s="2">
        <f t="shared" si="56"/>
        <v>3.5527162049094056E-2</v>
      </c>
      <c r="L346" s="20">
        <f t="shared" si="58"/>
        <v>1.1621913727853133E-2</v>
      </c>
      <c r="M346" s="2">
        <f t="shared" si="57"/>
        <v>9.6383674594943637E-4</v>
      </c>
      <c r="N346" s="1">
        <v>44235</v>
      </c>
      <c r="O346">
        <v>42417617</v>
      </c>
      <c r="P346">
        <v>32340146</v>
      </c>
      <c r="Q346">
        <v>9518015</v>
      </c>
      <c r="R346">
        <f t="shared" si="48"/>
        <v>42417617</v>
      </c>
      <c r="S346">
        <f t="shared" si="49"/>
        <v>1206680</v>
      </c>
      <c r="T346" s="2">
        <f t="shared" si="52"/>
        <v>1456459.2857142857</v>
      </c>
      <c r="U346">
        <f t="shared" si="53"/>
        <v>43.034660934123281</v>
      </c>
    </row>
    <row r="347" spans="1:21" x14ac:dyDescent="0.35">
      <c r="A347" s="1">
        <v>44236</v>
      </c>
      <c r="B347">
        <v>27760394</v>
      </c>
      <c r="C347">
        <v>478390</v>
      </c>
      <c r="D347">
        <v>17580949</v>
      </c>
      <c r="E347">
        <v>9701055</v>
      </c>
      <c r="F347">
        <f t="shared" si="54"/>
        <v>92219</v>
      </c>
      <c r="G347" s="12">
        <f t="shared" si="55"/>
        <v>111397</v>
      </c>
      <c r="H347">
        <f t="shared" si="50"/>
        <v>42.510869239303169</v>
      </c>
      <c r="I347" s="10">
        <f t="shared" si="47"/>
        <v>2587</v>
      </c>
      <c r="J347" s="2">
        <f t="shared" si="51"/>
        <v>3157.2857142857142</v>
      </c>
      <c r="K347" s="2">
        <f t="shared" si="56"/>
        <v>3.3390184100568911E-2</v>
      </c>
      <c r="L347" s="20">
        <f t="shared" si="58"/>
        <v>1.1373346193449971E-2</v>
      </c>
      <c r="M347" s="2">
        <f t="shared" si="57"/>
        <v>9.4636616119012367E-4</v>
      </c>
      <c r="N347" s="1">
        <v>44236</v>
      </c>
      <c r="O347">
        <v>43206190</v>
      </c>
      <c r="P347">
        <v>32867213</v>
      </c>
      <c r="Q347">
        <v>9840429</v>
      </c>
      <c r="R347">
        <f t="shared" si="48"/>
        <v>43206190</v>
      </c>
      <c r="S347">
        <f t="shared" si="49"/>
        <v>788573</v>
      </c>
      <c r="T347" s="2">
        <f t="shared" si="52"/>
        <v>1489332.857142857</v>
      </c>
      <c r="U347">
        <f t="shared" si="53"/>
        <v>44.005991210223961</v>
      </c>
    </row>
    <row r="348" spans="1:21" x14ac:dyDescent="0.35">
      <c r="A348" s="1">
        <v>44237</v>
      </c>
      <c r="B348">
        <v>27857904</v>
      </c>
      <c r="C348">
        <v>481698</v>
      </c>
      <c r="D348">
        <v>17715067</v>
      </c>
      <c r="E348">
        <v>9661139</v>
      </c>
      <c r="F348">
        <f t="shared" si="54"/>
        <v>97510</v>
      </c>
      <c r="G348" s="12">
        <f t="shared" si="55"/>
        <v>108008.14285714286</v>
      </c>
      <c r="H348">
        <f t="shared" si="50"/>
        <v>41.217627384758806</v>
      </c>
      <c r="I348" s="10">
        <f t="shared" si="47"/>
        <v>3308</v>
      </c>
      <c r="J348" s="2">
        <f t="shared" si="51"/>
        <v>3042.8571428571427</v>
      </c>
      <c r="K348" s="2">
        <f t="shared" si="56"/>
        <v>3.2374406621009065E-2</v>
      </c>
      <c r="L348" s="20">
        <f t="shared" si="58"/>
        <v>1.0922778479160324E-2</v>
      </c>
      <c r="M348" s="2">
        <f t="shared" si="57"/>
        <v>9.1206729258176699E-4</v>
      </c>
      <c r="N348" s="1">
        <v>44237</v>
      </c>
      <c r="O348">
        <v>44769970</v>
      </c>
      <c r="P348">
        <v>33783384</v>
      </c>
      <c r="Q348">
        <v>10469514</v>
      </c>
      <c r="R348">
        <f t="shared" si="48"/>
        <v>44769970</v>
      </c>
      <c r="S348">
        <f t="shared" si="49"/>
        <v>1563780</v>
      </c>
      <c r="T348" s="2">
        <f t="shared" si="52"/>
        <v>1555959.4285714286</v>
      </c>
      <c r="U348">
        <f t="shared" si="53"/>
        <v>45.974636635987132</v>
      </c>
    </row>
    <row r="349" spans="1:21" x14ac:dyDescent="0.35">
      <c r="A349" s="1">
        <v>44238</v>
      </c>
      <c r="B349">
        <v>27964624</v>
      </c>
      <c r="C349">
        <v>485598</v>
      </c>
      <c r="D349">
        <v>17876102</v>
      </c>
      <c r="E349">
        <v>9602924</v>
      </c>
      <c r="F349">
        <f t="shared" si="54"/>
        <v>106720</v>
      </c>
      <c r="G349" s="12">
        <f t="shared" si="55"/>
        <v>105013.14285714286</v>
      </c>
      <c r="H349">
        <f t="shared" si="50"/>
        <v>40.074687688252496</v>
      </c>
      <c r="I349" s="10">
        <f t="shared" si="47"/>
        <v>3900</v>
      </c>
      <c r="J349" s="2">
        <f t="shared" si="51"/>
        <v>3064</v>
      </c>
      <c r="K349" s="2">
        <f t="shared" si="56"/>
        <v>3.1476684048756635E-2</v>
      </c>
      <c r="L349" s="20">
        <f t="shared" si="58"/>
        <v>1.0956700150876336E-2</v>
      </c>
      <c r="M349" s="2">
        <f t="shared" si="57"/>
        <v>9.1840466156308637E-4</v>
      </c>
      <c r="N349" s="1">
        <v>44238</v>
      </c>
      <c r="O349">
        <v>46390270</v>
      </c>
      <c r="P349">
        <v>34723964</v>
      </c>
      <c r="Q349">
        <v>11188782</v>
      </c>
      <c r="R349">
        <f t="shared" si="48"/>
        <v>46390270</v>
      </c>
      <c r="S349">
        <f t="shared" si="49"/>
        <v>1620300</v>
      </c>
      <c r="T349" s="2">
        <f t="shared" si="52"/>
        <v>1598080</v>
      </c>
      <c r="U349">
        <f t="shared" si="53"/>
        <v>47.219192201363697</v>
      </c>
    </row>
    <row r="350" spans="1:21" x14ac:dyDescent="0.35">
      <c r="A350" s="1">
        <v>44239</v>
      </c>
      <c r="B350">
        <v>28070071</v>
      </c>
      <c r="C350">
        <v>491257</v>
      </c>
      <c r="D350">
        <v>17981363</v>
      </c>
      <c r="E350">
        <v>9597451</v>
      </c>
      <c r="F350">
        <f t="shared" si="54"/>
        <v>105447</v>
      </c>
      <c r="G350" s="12">
        <f t="shared" si="55"/>
        <v>102810</v>
      </c>
      <c r="H350">
        <f t="shared" si="50"/>
        <v>39.233933288084586</v>
      </c>
      <c r="I350" s="10">
        <f t="shared" si="47"/>
        <v>5659</v>
      </c>
      <c r="J350" s="2">
        <f t="shared" si="51"/>
        <v>3162.5714285714284</v>
      </c>
      <c r="K350" s="2">
        <f t="shared" si="56"/>
        <v>3.0816313072878888E-2</v>
      </c>
      <c r="L350" s="20">
        <f t="shared" si="58"/>
        <v>1.1266702633461198E-2</v>
      </c>
      <c r="M350" s="2">
        <f t="shared" si="57"/>
        <v>9.479505034354534E-4</v>
      </c>
      <c r="N350" s="1">
        <v>44239</v>
      </c>
      <c r="O350">
        <v>48410558</v>
      </c>
      <c r="P350">
        <v>35834855</v>
      </c>
      <c r="Q350">
        <v>12085830</v>
      </c>
      <c r="R350">
        <f t="shared" si="48"/>
        <v>48410558</v>
      </c>
      <c r="S350">
        <f t="shared" si="49"/>
        <v>2020288</v>
      </c>
      <c r="T350" s="2">
        <f t="shared" si="52"/>
        <v>1655906.5714285714</v>
      </c>
      <c r="U350">
        <f t="shared" si="53"/>
        <v>48.927820048925518</v>
      </c>
    </row>
    <row r="351" spans="1:21" x14ac:dyDescent="0.35">
      <c r="A351" s="1">
        <v>44240</v>
      </c>
      <c r="B351">
        <v>28163408</v>
      </c>
      <c r="C351">
        <v>495142</v>
      </c>
      <c r="D351">
        <v>18111067</v>
      </c>
      <c r="E351">
        <v>9557199</v>
      </c>
      <c r="F351">
        <f t="shared" si="54"/>
        <v>93337</v>
      </c>
      <c r="G351" s="12">
        <f t="shared" si="55"/>
        <v>95521.571428571435</v>
      </c>
      <c r="H351">
        <f t="shared" si="50"/>
        <v>36.452552874249378</v>
      </c>
      <c r="I351" s="10">
        <f t="shared" si="47"/>
        <v>3885</v>
      </c>
      <c r="J351" s="2">
        <f t="shared" si="51"/>
        <v>3174.5714285714284</v>
      </c>
      <c r="K351" s="2">
        <f t="shared" si="56"/>
        <v>2.863167639681179E-2</v>
      </c>
      <c r="L351" s="20">
        <f t="shared" si="58"/>
        <v>1.1271971874183082E-2</v>
      </c>
      <c r="M351" s="2">
        <f t="shared" si="57"/>
        <v>9.5154738853295902E-4</v>
      </c>
      <c r="N351" s="1">
        <v>44240</v>
      </c>
      <c r="O351">
        <v>50641884</v>
      </c>
      <c r="P351">
        <v>37056122</v>
      </c>
      <c r="Q351">
        <v>13082172</v>
      </c>
      <c r="R351">
        <f t="shared" si="48"/>
        <v>50641884</v>
      </c>
      <c r="S351">
        <f t="shared" si="49"/>
        <v>2231326</v>
      </c>
      <c r="T351" s="2">
        <f t="shared" si="52"/>
        <v>1657702.857142857</v>
      </c>
      <c r="U351">
        <f t="shared" si="53"/>
        <v>48.980895714969407</v>
      </c>
    </row>
    <row r="352" spans="1:21" x14ac:dyDescent="0.35">
      <c r="A352" s="1">
        <v>44241</v>
      </c>
      <c r="B352">
        <v>28249318</v>
      </c>
      <c r="C352">
        <v>496896</v>
      </c>
      <c r="D352">
        <v>18201352</v>
      </c>
      <c r="E352">
        <v>9551070</v>
      </c>
      <c r="F352">
        <f t="shared" si="54"/>
        <v>85910</v>
      </c>
      <c r="G352" s="12">
        <f t="shared" si="55"/>
        <v>94850.28571428571</v>
      </c>
      <c r="H352">
        <f t="shared" si="50"/>
        <v>36.196379555199378</v>
      </c>
      <c r="I352" s="10">
        <f t="shared" si="47"/>
        <v>1754</v>
      </c>
      <c r="J352" s="2">
        <f t="shared" si="51"/>
        <v>3194.8571428571427</v>
      </c>
      <c r="K352" s="2">
        <f t="shared" si="56"/>
        <v>2.8430464931654902E-2</v>
      </c>
      <c r="L352" s="20">
        <f t="shared" si="58"/>
        <v>1.1309501853662954E-2</v>
      </c>
      <c r="M352" s="2">
        <f t="shared" si="57"/>
        <v>9.5762783715017076E-4</v>
      </c>
      <c r="N352" s="1">
        <v>44241</v>
      </c>
      <c r="O352">
        <v>52884356</v>
      </c>
      <c r="P352">
        <v>38292270</v>
      </c>
      <c r="Q352">
        <v>14077440</v>
      </c>
      <c r="R352">
        <f t="shared" si="48"/>
        <v>52884356</v>
      </c>
      <c r="S352">
        <f t="shared" si="49"/>
        <v>2242472</v>
      </c>
      <c r="T352" s="2">
        <f t="shared" si="52"/>
        <v>1667631.2857142857</v>
      </c>
      <c r="U352">
        <f t="shared" si="53"/>
        <v>49.274255482297576</v>
      </c>
    </row>
    <row r="353" spans="1:21" x14ac:dyDescent="0.35">
      <c r="A353" s="1">
        <v>44242</v>
      </c>
      <c r="B353">
        <v>28291581</v>
      </c>
      <c r="C353">
        <v>497761</v>
      </c>
      <c r="D353">
        <v>18296130</v>
      </c>
      <c r="E353">
        <v>9497690</v>
      </c>
      <c r="F353">
        <f t="shared" si="54"/>
        <v>42263</v>
      </c>
      <c r="G353" s="12">
        <f t="shared" si="55"/>
        <v>89058</v>
      </c>
      <c r="H353">
        <f t="shared" si="50"/>
        <v>33.985951082290022</v>
      </c>
      <c r="I353" s="10">
        <f t="shared" si="47"/>
        <v>865</v>
      </c>
      <c r="J353" s="2">
        <f t="shared" si="51"/>
        <v>3136.8571428571427</v>
      </c>
      <c r="K353" s="2">
        <f t="shared" si="56"/>
        <v>2.6694282751137517E-2</v>
      </c>
      <c r="L353" s="20">
        <f t="shared" si="58"/>
        <v>1.1087599321003457E-2</v>
      </c>
      <c r="M353" s="2">
        <f t="shared" si="57"/>
        <v>9.402428925122272E-4</v>
      </c>
      <c r="R353">
        <f t="shared" si="48"/>
        <v>52884356</v>
      </c>
      <c r="S353">
        <f t="shared" si="49"/>
        <v>0</v>
      </c>
      <c r="T353" s="2">
        <f t="shared" si="52"/>
        <v>1495248.4285714286</v>
      </c>
      <c r="U353">
        <f t="shared" si="53"/>
        <v>44.180781273466486</v>
      </c>
    </row>
    <row r="354" spans="1:21" x14ac:dyDescent="0.35">
      <c r="A354" s="1">
        <v>44243</v>
      </c>
      <c r="B354">
        <v>28359346</v>
      </c>
      <c r="C354">
        <v>499328</v>
      </c>
      <c r="D354">
        <v>18419356</v>
      </c>
      <c r="E354">
        <v>9440662</v>
      </c>
      <c r="F354">
        <f t="shared" si="54"/>
        <v>67765</v>
      </c>
      <c r="G354" s="12">
        <f t="shared" si="55"/>
        <v>85564.571428571435</v>
      </c>
      <c r="H354">
        <f t="shared" si="50"/>
        <v>32.652803105263303</v>
      </c>
      <c r="I354" s="10">
        <f t="shared" si="47"/>
        <v>1567</v>
      </c>
      <c r="J354" s="2">
        <f t="shared" si="51"/>
        <v>2991.1428571428573</v>
      </c>
      <c r="K354" s="2">
        <f t="shared" si="56"/>
        <v>2.5647160987156553E-2</v>
      </c>
      <c r="L354" s="20">
        <f t="shared" si="58"/>
        <v>1.0547291383739445E-2</v>
      </c>
      <c r="M354" s="2">
        <f t="shared" si="57"/>
        <v>8.9656643061394555E-4</v>
      </c>
      <c r="N354" s="1">
        <v>44243</v>
      </c>
      <c r="O354">
        <v>55220364</v>
      </c>
      <c r="P354">
        <v>39670551</v>
      </c>
      <c r="Q354">
        <v>15015434</v>
      </c>
      <c r="R354">
        <f t="shared" si="48"/>
        <v>55220364</v>
      </c>
      <c r="S354">
        <f t="shared" si="49"/>
        <v>2336008</v>
      </c>
      <c r="T354" s="2">
        <f t="shared" si="52"/>
        <v>1716310.5714285714</v>
      </c>
      <c r="U354">
        <f t="shared" si="53"/>
        <v>50.712604343661184</v>
      </c>
    </row>
    <row r="355" spans="1:21" x14ac:dyDescent="0.35">
      <c r="A355" s="1">
        <v>44244</v>
      </c>
      <c r="B355">
        <v>28430815</v>
      </c>
      <c r="C355">
        <v>501680</v>
      </c>
      <c r="D355">
        <v>18549848</v>
      </c>
      <c r="E355">
        <v>9379287</v>
      </c>
      <c r="F355">
        <f t="shared" si="54"/>
        <v>71469</v>
      </c>
      <c r="G355" s="12">
        <f t="shared" si="55"/>
        <v>81844.428571428565</v>
      </c>
      <c r="H355">
        <f t="shared" si="50"/>
        <v>31.233137346297369</v>
      </c>
      <c r="I355" s="10">
        <f t="shared" si="47"/>
        <v>2352</v>
      </c>
      <c r="J355" s="2">
        <f t="shared" si="51"/>
        <v>2854.5714285714284</v>
      </c>
      <c r="K355" s="2">
        <f t="shared" si="56"/>
        <v>2.4532083786869142E-2</v>
      </c>
      <c r="L355" s="20">
        <f t="shared" si="58"/>
        <v>1.0040413644742256E-2</v>
      </c>
      <c r="M355" s="2">
        <f t="shared" si="57"/>
        <v>8.5563045259947734E-4</v>
      </c>
      <c r="N355" s="1">
        <v>44244</v>
      </c>
      <c r="O355">
        <v>56281827</v>
      </c>
      <c r="P355">
        <v>40268009</v>
      </c>
      <c r="Q355">
        <v>15471536</v>
      </c>
      <c r="R355">
        <f t="shared" si="48"/>
        <v>56281827</v>
      </c>
      <c r="S355">
        <f t="shared" si="49"/>
        <v>1061463</v>
      </c>
      <c r="T355" s="2">
        <f t="shared" si="52"/>
        <v>1644551</v>
      </c>
      <c r="U355">
        <f t="shared" si="53"/>
        <v>48.592291846431259</v>
      </c>
    </row>
    <row r="356" spans="1:21" x14ac:dyDescent="0.35">
      <c r="A356" s="1">
        <v>44245</v>
      </c>
      <c r="B356">
        <v>28497994</v>
      </c>
      <c r="C356">
        <v>504049</v>
      </c>
      <c r="D356">
        <v>18649528</v>
      </c>
      <c r="E356">
        <v>9344417</v>
      </c>
      <c r="F356">
        <f t="shared" si="54"/>
        <v>67179</v>
      </c>
      <c r="G356" s="12">
        <f t="shared" si="55"/>
        <v>76195.71428571429</v>
      </c>
      <c r="H356">
        <f t="shared" si="50"/>
        <v>29.077498016960103</v>
      </c>
      <c r="I356" s="10">
        <f t="shared" si="47"/>
        <v>2369</v>
      </c>
      <c r="J356" s="2">
        <f t="shared" si="51"/>
        <v>2635.8571428571427</v>
      </c>
      <c r="K356" s="2">
        <f t="shared" si="56"/>
        <v>2.2838935767339769E-2</v>
      </c>
      <c r="L356" s="20">
        <f t="shared" si="58"/>
        <v>9.2492725728594884E-3</v>
      </c>
      <c r="M356" s="2">
        <f t="shared" si="57"/>
        <v>7.9007293969137003E-4</v>
      </c>
      <c r="N356" s="1">
        <v>44245</v>
      </c>
      <c r="O356">
        <v>57737767</v>
      </c>
      <c r="P356">
        <v>41021049</v>
      </c>
      <c r="Q356">
        <v>16162358</v>
      </c>
      <c r="R356">
        <f t="shared" si="48"/>
        <v>57737767</v>
      </c>
      <c r="S356">
        <f t="shared" si="49"/>
        <v>1455940</v>
      </c>
      <c r="T356" s="2">
        <f t="shared" si="52"/>
        <v>1621071</v>
      </c>
      <c r="U356">
        <f t="shared" si="53"/>
        <v>47.89851767186677</v>
      </c>
    </row>
    <row r="357" spans="1:21" x14ac:dyDescent="0.35">
      <c r="A357" s="1">
        <v>44246</v>
      </c>
      <c r="B357">
        <v>28580442</v>
      </c>
      <c r="C357">
        <v>506957</v>
      </c>
      <c r="D357">
        <v>18752162</v>
      </c>
      <c r="E357">
        <v>9321323</v>
      </c>
      <c r="F357">
        <f t="shared" si="54"/>
        <v>82448</v>
      </c>
      <c r="G357" s="12">
        <f t="shared" si="55"/>
        <v>72910.142857142855</v>
      </c>
      <c r="H357">
        <f t="shared" si="50"/>
        <v>27.823671635851181</v>
      </c>
      <c r="I357" s="10">
        <f t="shared" ref="I357:I400" si="59">C357-C356</f>
        <v>2908</v>
      </c>
      <c r="J357" s="2">
        <f t="shared" si="51"/>
        <v>2242.8571428571427</v>
      </c>
      <c r="K357" s="2">
        <f t="shared" si="56"/>
        <v>2.1854117191654882E-2</v>
      </c>
      <c r="L357" s="20">
        <f t="shared" si="58"/>
        <v>7.8475243414959876E-3</v>
      </c>
      <c r="M357" s="2">
        <f t="shared" si="57"/>
        <v>6.72274952748063E-4</v>
      </c>
      <c r="N357" s="1">
        <v>44246</v>
      </c>
      <c r="O357">
        <v>59585043</v>
      </c>
      <c r="P357">
        <v>41977401</v>
      </c>
      <c r="Q357">
        <v>17039118</v>
      </c>
      <c r="R357">
        <f t="shared" si="48"/>
        <v>59585043</v>
      </c>
      <c r="S357">
        <f t="shared" si="49"/>
        <v>1847276</v>
      </c>
      <c r="T357" s="2">
        <f t="shared" si="52"/>
        <v>1596355</v>
      </c>
      <c r="U357">
        <f t="shared" si="53"/>
        <v>47.168222846545817</v>
      </c>
    </row>
    <row r="358" spans="1:21" x14ac:dyDescent="0.35">
      <c r="A358" s="1">
        <v>44247</v>
      </c>
      <c r="B358">
        <v>28657995</v>
      </c>
      <c r="C358">
        <v>509150</v>
      </c>
      <c r="D358">
        <v>18854584</v>
      </c>
      <c r="E358">
        <v>9294261</v>
      </c>
      <c r="F358">
        <f t="shared" si="54"/>
        <v>77553</v>
      </c>
      <c r="G358" s="12">
        <f t="shared" si="55"/>
        <v>70655.28571428571</v>
      </c>
      <c r="H358">
        <f t="shared" si="50"/>
        <v>26.963182240685164</v>
      </c>
      <c r="I358" s="10">
        <f t="shared" si="59"/>
        <v>2193</v>
      </c>
      <c r="J358" s="2">
        <f t="shared" si="51"/>
        <v>2001.1428571428571</v>
      </c>
      <c r="K358" s="2">
        <f t="shared" si="56"/>
        <v>2.1178245353809314E-2</v>
      </c>
      <c r="L358" s="20">
        <f t="shared" si="58"/>
        <v>6.9828432070801081E-3</v>
      </c>
      <c r="M358" s="2">
        <f t="shared" si="57"/>
        <v>5.9982341006973672E-4</v>
      </c>
      <c r="N358" s="1">
        <v>44247</v>
      </c>
      <c r="O358">
        <v>61289500</v>
      </c>
      <c r="P358">
        <v>42809595</v>
      </c>
      <c r="Q358">
        <v>17895667</v>
      </c>
      <c r="R358">
        <f t="shared" si="48"/>
        <v>61289500</v>
      </c>
      <c r="S358">
        <f t="shared" si="49"/>
        <v>1704457</v>
      </c>
      <c r="T358" s="2">
        <f t="shared" si="52"/>
        <v>1521088</v>
      </c>
      <c r="U358">
        <f t="shared" si="53"/>
        <v>44.944274771718497</v>
      </c>
    </row>
    <row r="359" spans="1:21" x14ac:dyDescent="0.35">
      <c r="A359" s="1">
        <v>44248</v>
      </c>
      <c r="B359">
        <v>28749847</v>
      </c>
      <c r="C359">
        <v>510784</v>
      </c>
      <c r="D359">
        <v>18940140</v>
      </c>
      <c r="E359">
        <v>9298923</v>
      </c>
      <c r="F359">
        <f t="shared" si="54"/>
        <v>91852</v>
      </c>
      <c r="G359" s="12">
        <f t="shared" si="55"/>
        <v>71504.142857142855</v>
      </c>
      <c r="H359">
        <f t="shared" si="50"/>
        <v>27.28711964477009</v>
      </c>
      <c r="I359" s="10">
        <f t="shared" si="59"/>
        <v>1634</v>
      </c>
      <c r="J359" s="2">
        <f t="shared" si="51"/>
        <v>1984</v>
      </c>
      <c r="K359" s="2">
        <f t="shared" si="56"/>
        <v>2.1432682154397149E-2</v>
      </c>
      <c r="L359" s="20">
        <f t="shared" si="58"/>
        <v>6.900906290040431E-3</v>
      </c>
      <c r="M359" s="2">
        <f t="shared" si="57"/>
        <v>5.9468500278758599E-4</v>
      </c>
      <c r="N359" s="1">
        <v>44248</v>
      </c>
      <c r="O359">
        <v>63090634</v>
      </c>
      <c r="P359">
        <v>43628092</v>
      </c>
      <c r="Q359">
        <v>18865319</v>
      </c>
      <c r="R359">
        <f t="shared" si="48"/>
        <v>63090634</v>
      </c>
      <c r="S359">
        <f t="shared" si="49"/>
        <v>1801134</v>
      </c>
      <c r="T359" s="2">
        <f t="shared" si="52"/>
        <v>1458039.7142857143</v>
      </c>
      <c r="U359">
        <f t="shared" si="53"/>
        <v>43.081358571585</v>
      </c>
    </row>
    <row r="360" spans="1:21" x14ac:dyDescent="0.35">
      <c r="A360" s="1">
        <v>44249</v>
      </c>
      <c r="B360">
        <v>28798781</v>
      </c>
      <c r="C360">
        <v>511984</v>
      </c>
      <c r="D360">
        <v>19046487</v>
      </c>
      <c r="E360">
        <v>9240310</v>
      </c>
      <c r="F360">
        <f t="shared" si="54"/>
        <v>48934</v>
      </c>
      <c r="G360" s="12">
        <f t="shared" si="55"/>
        <v>72457.142857142855</v>
      </c>
      <c r="H360">
        <f t="shared" si="50"/>
        <v>27.650799621655068</v>
      </c>
      <c r="I360" s="10">
        <f t="shared" si="59"/>
        <v>1200</v>
      </c>
      <c r="J360" s="2">
        <f t="shared" si="51"/>
        <v>2031.8571428571429</v>
      </c>
      <c r="K360" s="2">
        <f t="shared" si="56"/>
        <v>2.1718334779224049E-2</v>
      </c>
      <c r="L360" s="20">
        <f t="shared" si="58"/>
        <v>7.0553581516424012E-3</v>
      </c>
      <c r="M360" s="2">
        <f t="shared" si="57"/>
        <v>6.0902972311692363E-4</v>
      </c>
      <c r="N360" s="1">
        <v>44249</v>
      </c>
      <c r="O360">
        <v>64177474</v>
      </c>
      <c r="P360">
        <v>44138118</v>
      </c>
      <c r="Q360">
        <v>19438495</v>
      </c>
      <c r="R360">
        <f t="shared" si="48"/>
        <v>64177474</v>
      </c>
      <c r="S360">
        <f t="shared" si="49"/>
        <v>1086840</v>
      </c>
      <c r="T360" s="2">
        <f t="shared" si="52"/>
        <v>1613302.5714285714</v>
      </c>
      <c r="U360">
        <f t="shared" si="53"/>
        <v>47.668980401006202</v>
      </c>
    </row>
    <row r="361" spans="1:21" x14ac:dyDescent="0.35">
      <c r="A361" s="1">
        <v>44250</v>
      </c>
      <c r="B361">
        <v>28869898</v>
      </c>
      <c r="C361">
        <v>514037</v>
      </c>
      <c r="D361">
        <v>19170487</v>
      </c>
      <c r="E361">
        <v>9185374</v>
      </c>
      <c r="F361">
        <f t="shared" si="54"/>
        <v>71117</v>
      </c>
      <c r="G361" s="12">
        <f t="shared" si="55"/>
        <v>72936</v>
      </c>
      <c r="H361">
        <f t="shared" si="50"/>
        <v>27.833539133350232</v>
      </c>
      <c r="I361" s="10">
        <f t="shared" si="59"/>
        <v>2053</v>
      </c>
      <c r="J361" s="2">
        <f t="shared" si="51"/>
        <v>2101.2857142857142</v>
      </c>
      <c r="K361" s="2">
        <f t="shared" si="56"/>
        <v>2.1861867622638795E-2</v>
      </c>
      <c r="L361" s="20">
        <f t="shared" si="58"/>
        <v>7.2784660142745025E-3</v>
      </c>
      <c r="M361" s="2">
        <f t="shared" si="57"/>
        <v>6.298402726096343E-4</v>
      </c>
      <c r="N361" s="1">
        <v>44250</v>
      </c>
      <c r="O361">
        <v>65032083</v>
      </c>
      <c r="P361">
        <v>44544969</v>
      </c>
      <c r="Q361">
        <v>19882544</v>
      </c>
      <c r="R361">
        <f t="shared" si="48"/>
        <v>65032083</v>
      </c>
      <c r="S361">
        <f t="shared" si="49"/>
        <v>854609</v>
      </c>
      <c r="T361" s="2">
        <f t="shared" si="52"/>
        <v>1401674.142857143</v>
      </c>
      <c r="U361">
        <f t="shared" si="53"/>
        <v>41.415899551495009</v>
      </c>
    </row>
    <row r="362" spans="1:21" x14ac:dyDescent="0.35">
      <c r="A362" s="1">
        <v>44251</v>
      </c>
      <c r="B362">
        <v>28941497</v>
      </c>
      <c r="C362">
        <v>516453</v>
      </c>
      <c r="D362">
        <v>19276102</v>
      </c>
      <c r="E362">
        <v>9148942</v>
      </c>
      <c r="F362">
        <f t="shared" si="54"/>
        <v>71599</v>
      </c>
      <c r="G362" s="12">
        <f t="shared" si="55"/>
        <v>72954.571428571435</v>
      </c>
      <c r="H362">
        <f t="shared" si="50"/>
        <v>27.840626286250107</v>
      </c>
      <c r="I362" s="10">
        <f t="shared" si="59"/>
        <v>2416</v>
      </c>
      <c r="J362" s="2">
        <f t="shared" si="51"/>
        <v>2110.4285714285716</v>
      </c>
      <c r="K362" s="2">
        <f t="shared" si="56"/>
        <v>2.1867434230527793E-2</v>
      </c>
      <c r="L362" s="20">
        <f t="shared" si="58"/>
        <v>7.2920504817997897E-3</v>
      </c>
      <c r="M362" s="2">
        <f t="shared" si="57"/>
        <v>6.3258075649344817E-4</v>
      </c>
      <c r="N362" s="1">
        <v>44251</v>
      </c>
      <c r="O362">
        <v>66464947</v>
      </c>
      <c r="P362">
        <v>45237143</v>
      </c>
      <c r="Q362">
        <v>20607261</v>
      </c>
      <c r="R362">
        <f t="shared" ref="R362:R425" si="60">IF(O362&lt;&gt;"",O362,R361)</f>
        <v>66464947</v>
      </c>
      <c r="S362">
        <f t="shared" ref="S362:S425" si="61">R362-R361</f>
        <v>1432864</v>
      </c>
      <c r="T362" s="2">
        <f t="shared" si="52"/>
        <v>1454731.4285714286</v>
      </c>
      <c r="U362">
        <f t="shared" si="53"/>
        <v>42.983607158013783</v>
      </c>
    </row>
    <row r="363" spans="1:21" x14ac:dyDescent="0.35">
      <c r="A363" s="1">
        <v>44252</v>
      </c>
      <c r="B363">
        <v>29027859</v>
      </c>
      <c r="C363">
        <v>519974</v>
      </c>
      <c r="D363">
        <v>19402063</v>
      </c>
      <c r="E363">
        <v>9105822</v>
      </c>
      <c r="F363">
        <f t="shared" si="54"/>
        <v>86362</v>
      </c>
      <c r="G363" s="12">
        <f t="shared" si="55"/>
        <v>75695</v>
      </c>
      <c r="H363">
        <f t="shared" si="50"/>
        <v>28.886417471467396</v>
      </c>
      <c r="I363" s="10">
        <f t="shared" si="59"/>
        <v>3521</v>
      </c>
      <c r="J363" s="2">
        <f t="shared" si="51"/>
        <v>2275</v>
      </c>
      <c r="K363" s="2">
        <f t="shared" si="56"/>
        <v>2.2688851454640283E-2</v>
      </c>
      <c r="L363" s="20">
        <f t="shared" si="58"/>
        <v>7.837298644726088E-3</v>
      </c>
      <c r="M363" s="2">
        <f t="shared" si="57"/>
        <v>6.8190946640209584E-4</v>
      </c>
      <c r="N363" s="1">
        <v>44252</v>
      </c>
      <c r="O363">
        <v>68274117</v>
      </c>
      <c r="P363">
        <v>46074392</v>
      </c>
      <c r="Q363">
        <v>21555117</v>
      </c>
      <c r="R363">
        <f t="shared" si="60"/>
        <v>68274117</v>
      </c>
      <c r="S363">
        <f t="shared" si="61"/>
        <v>1809170</v>
      </c>
      <c r="T363" s="2">
        <f t="shared" si="52"/>
        <v>1505192.857142857</v>
      </c>
      <c r="U363">
        <f t="shared" si="53"/>
        <v>44.47461380002774</v>
      </c>
    </row>
    <row r="364" spans="1:21" x14ac:dyDescent="0.35">
      <c r="A364" s="1">
        <v>44253</v>
      </c>
      <c r="B364">
        <v>29107857</v>
      </c>
      <c r="C364">
        <v>522201</v>
      </c>
      <c r="D364">
        <v>19497923</v>
      </c>
      <c r="E364">
        <v>9087733</v>
      </c>
      <c r="F364">
        <f t="shared" si="54"/>
        <v>79998</v>
      </c>
      <c r="G364" s="12">
        <f t="shared" si="55"/>
        <v>75345</v>
      </c>
      <c r="H364">
        <f t="shared" ref="H364:H427" si="62">G364/($G$1/100)</f>
        <v>28.752851897585188</v>
      </c>
      <c r="I364" s="10">
        <f t="shared" si="59"/>
        <v>2227</v>
      </c>
      <c r="J364" s="2">
        <f t="shared" ref="J364:J427" si="63">AVERAGE(I358:I364)</f>
        <v>2177.7142857142858</v>
      </c>
      <c r="K364" s="2">
        <f t="shared" si="56"/>
        <v>2.2583942305963035E-2</v>
      </c>
      <c r="L364" s="20">
        <f t="shared" si="58"/>
        <v>7.4815342321981511E-3</v>
      </c>
      <c r="M364" s="2">
        <f t="shared" si="57"/>
        <v>6.5274900507589001E-4</v>
      </c>
      <c r="N364" s="1">
        <v>44253</v>
      </c>
      <c r="O364">
        <v>70454064</v>
      </c>
      <c r="P364">
        <v>47184199</v>
      </c>
      <c r="Q364">
        <v>22613359</v>
      </c>
      <c r="R364">
        <f t="shared" si="60"/>
        <v>70454064</v>
      </c>
      <c r="S364">
        <f t="shared" si="61"/>
        <v>2179947</v>
      </c>
      <c r="T364" s="2">
        <f t="shared" si="52"/>
        <v>1552717.2857142857</v>
      </c>
      <c r="U364">
        <f t="shared" si="53"/>
        <v>45.878839575317009</v>
      </c>
    </row>
    <row r="365" spans="1:21" x14ac:dyDescent="0.35">
      <c r="A365" s="1">
        <v>44254</v>
      </c>
      <c r="B365">
        <v>29187062</v>
      </c>
      <c r="C365">
        <v>524383</v>
      </c>
      <c r="D365">
        <v>19593781</v>
      </c>
      <c r="E365">
        <v>9068898</v>
      </c>
      <c r="F365">
        <f t="shared" si="54"/>
        <v>79205</v>
      </c>
      <c r="G365" s="12">
        <f t="shared" si="55"/>
        <v>75581</v>
      </c>
      <c r="H365">
        <f t="shared" si="62"/>
        <v>28.842913255974334</v>
      </c>
      <c r="I365" s="10">
        <f t="shared" si="59"/>
        <v>2182</v>
      </c>
      <c r="J365" s="2">
        <f t="shared" si="63"/>
        <v>2176.1428571428573</v>
      </c>
      <c r="K365" s="2">
        <f t="shared" si="56"/>
        <v>2.265468104621398E-2</v>
      </c>
      <c r="L365" s="20">
        <f t="shared" si="58"/>
        <v>7.4558475846005241E-3</v>
      </c>
      <c r="M365" s="2">
        <f t="shared" si="57"/>
        <v>6.5227798440835956E-4</v>
      </c>
      <c r="N365" s="1">
        <v>44254</v>
      </c>
      <c r="O365">
        <v>72806180</v>
      </c>
      <c r="P365">
        <v>48435536</v>
      </c>
      <c r="Q365">
        <v>23698627</v>
      </c>
      <c r="R365">
        <f t="shared" si="60"/>
        <v>72806180</v>
      </c>
      <c r="S365">
        <f t="shared" si="61"/>
        <v>2352116</v>
      </c>
      <c r="T365" s="2">
        <f t="shared" si="52"/>
        <v>1645240</v>
      </c>
      <c r="U365">
        <f t="shared" si="53"/>
        <v>48.612650040906338</v>
      </c>
    </row>
    <row r="366" spans="1:21" x14ac:dyDescent="0.35">
      <c r="A366" s="1">
        <v>44255</v>
      </c>
      <c r="B366">
        <v>29242939</v>
      </c>
      <c r="C366">
        <v>525736</v>
      </c>
      <c r="D366">
        <v>19675819</v>
      </c>
      <c r="E366">
        <v>9041384</v>
      </c>
      <c r="F366">
        <f t="shared" si="54"/>
        <v>55877</v>
      </c>
      <c r="G366" s="12">
        <f t="shared" si="55"/>
        <v>70441.71428571429</v>
      </c>
      <c r="H366">
        <f t="shared" si="62"/>
        <v>26.881679982336635</v>
      </c>
      <c r="I366" s="10">
        <f t="shared" si="59"/>
        <v>1353</v>
      </c>
      <c r="J366" s="2">
        <f t="shared" si="63"/>
        <v>2136</v>
      </c>
      <c r="K366" s="2">
        <f t="shared" si="56"/>
        <v>2.1114229363085855E-2</v>
      </c>
      <c r="L366" s="20">
        <f t="shared" si="58"/>
        <v>7.3043273796795866E-3</v>
      </c>
      <c r="M366" s="2">
        <f t="shared" si="57"/>
        <v>6.4024554735598975E-4</v>
      </c>
      <c r="N366" s="1">
        <v>44255</v>
      </c>
      <c r="O366">
        <v>75236003</v>
      </c>
      <c r="P366">
        <v>49772180</v>
      </c>
      <c r="Q366">
        <v>24779920</v>
      </c>
      <c r="R366">
        <f t="shared" si="60"/>
        <v>75236003</v>
      </c>
      <c r="S366">
        <f t="shared" si="61"/>
        <v>2429823</v>
      </c>
      <c r="T366" s="2">
        <f t="shared" ref="T366:T429" si="64">AVERAGE(S360:S366)</f>
        <v>1735052.7142857143</v>
      </c>
      <c r="U366">
        <f t="shared" ref="U366:U429" si="65">T366/($T$1/100)</f>
        <v>51.266386911390491</v>
      </c>
    </row>
    <row r="367" spans="1:21" x14ac:dyDescent="0.35">
      <c r="A367" s="1">
        <v>44256</v>
      </c>
      <c r="B367">
        <v>29290876</v>
      </c>
      <c r="C367">
        <v>526659</v>
      </c>
      <c r="D367">
        <v>19771036</v>
      </c>
      <c r="E367">
        <v>8993181</v>
      </c>
      <c r="F367">
        <f t="shared" si="54"/>
        <v>47937</v>
      </c>
      <c r="G367" s="12">
        <f t="shared" si="55"/>
        <v>70299.28571428571</v>
      </c>
      <c r="H367">
        <f t="shared" si="62"/>
        <v>26.827326971250688</v>
      </c>
      <c r="I367" s="10">
        <f t="shared" si="59"/>
        <v>923</v>
      </c>
      <c r="J367" s="2">
        <f t="shared" si="63"/>
        <v>2096.4285714285716</v>
      </c>
      <c r="K367" s="2">
        <f t="shared" si="56"/>
        <v>2.1071537762583317E-2</v>
      </c>
      <c r="L367" s="20">
        <f t="shared" si="58"/>
        <v>7.157275089446186E-3</v>
      </c>
      <c r="M367" s="2">
        <f t="shared" si="57"/>
        <v>6.2838439054635833E-4</v>
      </c>
      <c r="N367" s="1">
        <v>44256</v>
      </c>
      <c r="O367">
        <v>76899987</v>
      </c>
      <c r="P367">
        <v>50732997</v>
      </c>
      <c r="Q367">
        <v>25466405</v>
      </c>
      <c r="R367">
        <f t="shared" si="60"/>
        <v>76899987</v>
      </c>
      <c r="S367">
        <f t="shared" si="61"/>
        <v>1663984</v>
      </c>
      <c r="T367" s="2">
        <f t="shared" si="64"/>
        <v>1817501.857142857</v>
      </c>
      <c r="U367">
        <f t="shared" si="65"/>
        <v>53.70254900803716</v>
      </c>
    </row>
    <row r="368" spans="1:21" x14ac:dyDescent="0.35">
      <c r="A368" s="1">
        <v>44257</v>
      </c>
      <c r="B368">
        <v>29352901</v>
      </c>
      <c r="C368">
        <v>528515</v>
      </c>
      <c r="D368">
        <v>19867821</v>
      </c>
      <c r="E368">
        <v>8956565</v>
      </c>
      <c r="F368">
        <f t="shared" si="54"/>
        <v>62025</v>
      </c>
      <c r="G368" s="12">
        <f t="shared" si="55"/>
        <v>69000.428571428565</v>
      </c>
      <c r="H368">
        <f t="shared" si="62"/>
        <v>26.331662400745785</v>
      </c>
      <c r="I368" s="10">
        <f t="shared" si="59"/>
        <v>1856</v>
      </c>
      <c r="J368" s="2">
        <f t="shared" si="63"/>
        <v>2068.2857142857142</v>
      </c>
      <c r="K368" s="2">
        <f t="shared" si="56"/>
        <v>2.0682217770839024E-2</v>
      </c>
      <c r="L368" s="20">
        <f t="shared" si="58"/>
        <v>7.0462736009831335E-3</v>
      </c>
      <c r="M368" s="2">
        <f t="shared" si="57"/>
        <v>6.1994883859149404E-4</v>
      </c>
      <c r="N368" s="1">
        <v>44257</v>
      </c>
      <c r="O368">
        <v>78631601</v>
      </c>
      <c r="P368">
        <v>51755447</v>
      </c>
      <c r="Q368">
        <v>26162122</v>
      </c>
      <c r="R368">
        <f t="shared" si="60"/>
        <v>78631601</v>
      </c>
      <c r="S368">
        <f t="shared" si="61"/>
        <v>1731614</v>
      </c>
      <c r="T368" s="2">
        <f t="shared" si="64"/>
        <v>1942788.2857142857</v>
      </c>
      <c r="U368">
        <f t="shared" si="65"/>
        <v>57.404443751064242</v>
      </c>
    </row>
    <row r="369" spans="1:21" x14ac:dyDescent="0.35">
      <c r="A369" s="1">
        <v>44258</v>
      </c>
      <c r="B369">
        <v>29415064</v>
      </c>
      <c r="C369">
        <v>530802</v>
      </c>
      <c r="D369">
        <v>19974164</v>
      </c>
      <c r="E369">
        <v>8910098</v>
      </c>
      <c r="F369">
        <f t="shared" si="54"/>
        <v>62163</v>
      </c>
      <c r="G369" s="12">
        <f t="shared" si="55"/>
        <v>67652.428571428565</v>
      </c>
      <c r="H369">
        <f t="shared" si="62"/>
        <v>25.817244133336601</v>
      </c>
      <c r="I369" s="10">
        <f t="shared" si="59"/>
        <v>2287</v>
      </c>
      <c r="J369" s="2">
        <f t="shared" si="63"/>
        <v>2049.8571428571427</v>
      </c>
      <c r="K369" s="2">
        <f t="shared" si="56"/>
        <v>2.027816767821923E-2</v>
      </c>
      <c r="L369" s="20">
        <f t="shared" si="58"/>
        <v>6.9687325611705025E-3</v>
      </c>
      <c r="M369" s="2">
        <f t="shared" si="57"/>
        <v>6.1442505076318189E-4</v>
      </c>
      <c r="N369" s="1">
        <v>44258</v>
      </c>
      <c r="O369">
        <v>80540474</v>
      </c>
      <c r="P369">
        <v>52855579</v>
      </c>
      <c r="Q369">
        <v>26957804</v>
      </c>
      <c r="R369">
        <f t="shared" si="60"/>
        <v>80540474</v>
      </c>
      <c r="S369">
        <f t="shared" si="61"/>
        <v>1908873</v>
      </c>
      <c r="T369" s="2">
        <f t="shared" si="64"/>
        <v>2010789.5714285714</v>
      </c>
      <c r="U369">
        <f t="shared" si="65"/>
        <v>59.413708481292204</v>
      </c>
    </row>
    <row r="370" spans="1:21" x14ac:dyDescent="0.35">
      <c r="A370" s="1">
        <v>44259</v>
      </c>
      <c r="B370">
        <v>29504104</v>
      </c>
      <c r="C370">
        <v>532935</v>
      </c>
      <c r="D370">
        <v>20056323</v>
      </c>
      <c r="E370">
        <v>8914846</v>
      </c>
      <c r="F370">
        <f t="shared" si="54"/>
        <v>89040</v>
      </c>
      <c r="G370" s="12">
        <f t="shared" si="55"/>
        <v>68035</v>
      </c>
      <c r="H370">
        <f t="shared" si="62"/>
        <v>25.96323948307397</v>
      </c>
      <c r="I370" s="10">
        <f t="shared" si="59"/>
        <v>2133</v>
      </c>
      <c r="J370" s="2">
        <f t="shared" si="63"/>
        <v>1851.5714285714287</v>
      </c>
      <c r="K370" s="2">
        <f t="shared" si="56"/>
        <v>2.0392839800732566E-2</v>
      </c>
      <c r="L370" s="20">
        <f t="shared" si="58"/>
        <v>6.2756402586278464E-3</v>
      </c>
      <c r="M370" s="2">
        <f t="shared" si="57"/>
        <v>5.5499080653297105E-4</v>
      </c>
      <c r="N370" s="1">
        <v>44259</v>
      </c>
      <c r="O370">
        <v>82572848</v>
      </c>
      <c r="P370">
        <v>54035670</v>
      </c>
      <c r="Q370">
        <v>27795980</v>
      </c>
      <c r="R370">
        <f t="shared" si="60"/>
        <v>82572848</v>
      </c>
      <c r="S370">
        <f t="shared" si="61"/>
        <v>2032374</v>
      </c>
      <c r="T370" s="2">
        <f t="shared" si="64"/>
        <v>2042675.857142857</v>
      </c>
      <c r="U370">
        <f t="shared" si="65"/>
        <v>60.355866980072271</v>
      </c>
    </row>
    <row r="371" spans="1:21" x14ac:dyDescent="0.35">
      <c r="A371" s="1">
        <v>44260</v>
      </c>
      <c r="B371">
        <v>29567586</v>
      </c>
      <c r="C371">
        <v>534882</v>
      </c>
      <c r="D371">
        <v>20137882</v>
      </c>
      <c r="E371">
        <v>8894822</v>
      </c>
      <c r="F371">
        <f t="shared" si="54"/>
        <v>63482</v>
      </c>
      <c r="G371" s="12">
        <f t="shared" si="55"/>
        <v>65675.571428571435</v>
      </c>
      <c r="H371">
        <f t="shared" si="62"/>
        <v>25.0628439654256</v>
      </c>
      <c r="I371" s="10">
        <f t="shared" si="59"/>
        <v>1947</v>
      </c>
      <c r="J371" s="2">
        <f t="shared" si="63"/>
        <v>1811.5714285714287</v>
      </c>
      <c r="K371" s="2">
        <f t="shared" si="56"/>
        <v>1.968562367846588E-2</v>
      </c>
      <c r="L371" s="20">
        <f t="shared" si="58"/>
        <v>6.1268830961426091E-3</v>
      </c>
      <c r="M371" s="2">
        <f t="shared" si="57"/>
        <v>5.4300118954128587E-4</v>
      </c>
      <c r="N371" s="1">
        <v>44260</v>
      </c>
      <c r="O371">
        <v>85008094</v>
      </c>
      <c r="P371">
        <v>55547697</v>
      </c>
      <c r="Q371">
        <v>28701201</v>
      </c>
      <c r="R371">
        <f t="shared" si="60"/>
        <v>85008094</v>
      </c>
      <c r="S371">
        <f t="shared" si="61"/>
        <v>2435246</v>
      </c>
      <c r="T371" s="2">
        <f t="shared" si="64"/>
        <v>2079147.142857143</v>
      </c>
      <c r="U371">
        <f t="shared" si="65"/>
        <v>61.433500546585663</v>
      </c>
    </row>
    <row r="372" spans="1:21" x14ac:dyDescent="0.35">
      <c r="A372" s="1">
        <v>44261</v>
      </c>
      <c r="B372">
        <v>29636904</v>
      </c>
      <c r="C372">
        <v>536707</v>
      </c>
      <c r="D372">
        <v>20244011</v>
      </c>
      <c r="E372">
        <v>8856186</v>
      </c>
      <c r="F372">
        <f t="shared" si="54"/>
        <v>69318</v>
      </c>
      <c r="G372" s="12">
        <f t="shared" si="55"/>
        <v>64263.142857142855</v>
      </c>
      <c r="H372">
        <f t="shared" si="62"/>
        <v>24.523838729109933</v>
      </c>
      <c r="I372" s="10">
        <f t="shared" si="59"/>
        <v>1825</v>
      </c>
      <c r="J372" s="2">
        <f t="shared" si="63"/>
        <v>1760.5714285714287</v>
      </c>
      <c r="K372" s="2">
        <f t="shared" si="56"/>
        <v>1.9262261738477334E-2</v>
      </c>
      <c r="L372" s="20">
        <f t="shared" si="58"/>
        <v>5.9404701266077883E-3</v>
      </c>
      <c r="M372" s="2">
        <f t="shared" si="57"/>
        <v>5.2771442787688722E-4</v>
      </c>
      <c r="N372" s="1">
        <v>44261</v>
      </c>
      <c r="O372">
        <v>87912323</v>
      </c>
      <c r="P372">
        <v>57358849</v>
      </c>
      <c r="Q372">
        <v>29776160</v>
      </c>
      <c r="R372">
        <f t="shared" si="60"/>
        <v>87912323</v>
      </c>
      <c r="S372">
        <f t="shared" si="61"/>
        <v>2904229</v>
      </c>
      <c r="T372" s="2">
        <f t="shared" si="64"/>
        <v>2158020.4285714286</v>
      </c>
      <c r="U372">
        <f t="shared" si="65"/>
        <v>63.764005175700554</v>
      </c>
    </row>
    <row r="373" spans="1:21" x14ac:dyDescent="0.35">
      <c r="A373" s="1">
        <v>44262</v>
      </c>
      <c r="B373">
        <v>29686851</v>
      </c>
      <c r="C373">
        <v>537701</v>
      </c>
      <c r="D373">
        <v>20317220</v>
      </c>
      <c r="E373">
        <v>8831930</v>
      </c>
      <c r="F373">
        <f t="shared" ref="F373:F436" si="66">B373-B372</f>
        <v>49947</v>
      </c>
      <c r="G373" s="12">
        <f t="shared" si="55"/>
        <v>63416</v>
      </c>
      <c r="H373">
        <f t="shared" si="62"/>
        <v>24.200555523754229</v>
      </c>
      <c r="I373" s="10">
        <f t="shared" si="59"/>
        <v>994</v>
      </c>
      <c r="J373" s="2">
        <f t="shared" si="63"/>
        <v>1709.2857142857142</v>
      </c>
      <c r="K373" s="2">
        <f t="shared" si="56"/>
        <v>1.9008338778617719E-2</v>
      </c>
      <c r="L373" s="20">
        <f t="shared" si="58"/>
        <v>5.757719854779189E-3</v>
      </c>
      <c r="M373" s="2">
        <f t="shared" si="57"/>
        <v>5.1234202609111933E-4</v>
      </c>
      <c r="N373" s="1">
        <v>44262</v>
      </c>
      <c r="O373">
        <v>90351750</v>
      </c>
      <c r="P373">
        <v>58873710</v>
      </c>
      <c r="Q373">
        <v>30686881</v>
      </c>
      <c r="R373">
        <f t="shared" si="60"/>
        <v>90351750</v>
      </c>
      <c r="S373">
        <f t="shared" si="61"/>
        <v>2439427</v>
      </c>
      <c r="T373" s="2">
        <f t="shared" si="64"/>
        <v>2159392.4285714286</v>
      </c>
      <c r="U373">
        <f t="shared" si="65"/>
        <v>63.804544279938305</v>
      </c>
    </row>
    <row r="374" spans="1:21" x14ac:dyDescent="0.35">
      <c r="A374" s="1">
        <v>44263</v>
      </c>
      <c r="B374">
        <v>29726533</v>
      </c>
      <c r="C374">
        <v>538233</v>
      </c>
      <c r="D374">
        <v>20396778</v>
      </c>
      <c r="E374">
        <v>8791522</v>
      </c>
      <c r="F374">
        <f t="shared" si="66"/>
        <v>39682</v>
      </c>
      <c r="G374" s="12">
        <f t="shared" si="55"/>
        <v>62236.714285714283</v>
      </c>
      <c r="H374">
        <f t="shared" si="62"/>
        <v>23.750521314612346</v>
      </c>
      <c r="I374" s="10">
        <f t="shared" si="59"/>
        <v>532</v>
      </c>
      <c r="J374" s="2">
        <f t="shared" si="63"/>
        <v>1653.4285714285713</v>
      </c>
      <c r="K374" s="2">
        <f t="shared" si="56"/>
        <v>1.8654859177666426E-2</v>
      </c>
      <c r="L374" s="20">
        <f t="shared" si="58"/>
        <v>5.5621305432038484E-3</v>
      </c>
      <c r="M374" s="2">
        <f t="shared" si="57"/>
        <v>4.9559938236344461E-4</v>
      </c>
      <c r="N374" s="1">
        <v>44263</v>
      </c>
      <c r="O374">
        <v>92089852</v>
      </c>
      <c r="P374">
        <v>60005231</v>
      </c>
      <c r="Q374">
        <v>31493040</v>
      </c>
      <c r="R374">
        <f t="shared" si="60"/>
        <v>92089852</v>
      </c>
      <c r="S374">
        <f t="shared" si="61"/>
        <v>1738102</v>
      </c>
      <c r="T374" s="2">
        <f t="shared" si="64"/>
        <v>2169980.7142857141</v>
      </c>
      <c r="U374">
        <f t="shared" si="65"/>
        <v>64.117401144566983</v>
      </c>
    </row>
    <row r="375" spans="1:21" x14ac:dyDescent="0.35">
      <c r="A375" s="1">
        <v>44264</v>
      </c>
      <c r="B375">
        <v>29778672</v>
      </c>
      <c r="C375">
        <v>539979</v>
      </c>
      <c r="D375">
        <v>20519863</v>
      </c>
      <c r="E375">
        <v>8718830</v>
      </c>
      <c r="F375">
        <f t="shared" si="66"/>
        <v>52139</v>
      </c>
      <c r="G375" s="12">
        <f t="shared" si="55"/>
        <v>60824.428571428572</v>
      </c>
      <c r="H375">
        <f t="shared" si="62"/>
        <v>23.211570594857452</v>
      </c>
      <c r="I375" s="10">
        <f t="shared" si="59"/>
        <v>1746</v>
      </c>
      <c r="J375" s="2">
        <f t="shared" si="63"/>
        <v>1637.7142857142858</v>
      </c>
      <c r="K375" s="2">
        <f t="shared" si="56"/>
        <v>1.8231540057738572E-2</v>
      </c>
      <c r="L375" s="20">
        <f t="shared" si="58"/>
        <v>5.4996216275671594E-3</v>
      </c>
      <c r="M375" s="2">
        <f t="shared" si="57"/>
        <v>4.9088917568813981E-4</v>
      </c>
      <c r="N375" s="1">
        <v>44264</v>
      </c>
      <c r="O375">
        <v>93692598</v>
      </c>
      <c r="P375">
        <v>61088527</v>
      </c>
      <c r="Q375">
        <v>32102061</v>
      </c>
      <c r="R375">
        <f t="shared" si="60"/>
        <v>93692598</v>
      </c>
      <c r="S375">
        <f t="shared" si="61"/>
        <v>1602746</v>
      </c>
      <c r="T375" s="2">
        <f t="shared" si="64"/>
        <v>2151571</v>
      </c>
      <c r="U375">
        <f t="shared" si="65"/>
        <v>63.573440994118123</v>
      </c>
    </row>
    <row r="376" spans="1:21" x14ac:dyDescent="0.35">
      <c r="A376" s="1">
        <v>44265</v>
      </c>
      <c r="B376">
        <v>29843045</v>
      </c>
      <c r="C376">
        <v>541449</v>
      </c>
      <c r="D376">
        <v>20604237</v>
      </c>
      <c r="E376">
        <v>8697359</v>
      </c>
      <c r="F376">
        <f t="shared" si="66"/>
        <v>64373</v>
      </c>
      <c r="G376" s="12">
        <f t="shared" si="55"/>
        <v>61140.142857142855</v>
      </c>
      <c r="H376">
        <f t="shared" si="62"/>
        <v>23.332052194155278</v>
      </c>
      <c r="I376" s="10">
        <f t="shared" si="59"/>
        <v>1470</v>
      </c>
      <c r="J376" s="2">
        <f t="shared" si="63"/>
        <v>1521</v>
      </c>
      <c r="K376" s="2">
        <f t="shared" si="56"/>
        <v>1.8326172391851515E-2</v>
      </c>
      <c r="L376" s="20">
        <f t="shared" si="58"/>
        <v>5.0966649013195536E-3</v>
      </c>
      <c r="M376" s="2">
        <f t="shared" si="57"/>
        <v>4.5590518610882973E-4</v>
      </c>
      <c r="N376" s="1">
        <v>44265</v>
      </c>
      <c r="O376">
        <v>95721290</v>
      </c>
      <c r="P376">
        <v>62451150</v>
      </c>
      <c r="Q376">
        <v>32904161</v>
      </c>
      <c r="R376">
        <f t="shared" si="60"/>
        <v>95721290</v>
      </c>
      <c r="S376">
        <f t="shared" si="61"/>
        <v>2028692</v>
      </c>
      <c r="T376" s="2">
        <f t="shared" si="64"/>
        <v>2168688</v>
      </c>
      <c r="U376">
        <f t="shared" si="65"/>
        <v>64.079204731171799</v>
      </c>
    </row>
    <row r="377" spans="1:21" x14ac:dyDescent="0.35">
      <c r="A377" s="1">
        <v>44266</v>
      </c>
      <c r="B377">
        <v>29904492</v>
      </c>
      <c r="C377">
        <v>543052</v>
      </c>
      <c r="D377">
        <v>20694063</v>
      </c>
      <c r="E377">
        <v>8667377</v>
      </c>
      <c r="F377">
        <f t="shared" si="66"/>
        <v>61447</v>
      </c>
      <c r="G377" s="12">
        <f t="shared" si="55"/>
        <v>57198.285714285717</v>
      </c>
      <c r="H377">
        <f t="shared" si="62"/>
        <v>21.82777673287703</v>
      </c>
      <c r="I377" s="10">
        <f t="shared" si="59"/>
        <v>1603</v>
      </c>
      <c r="J377" s="2">
        <f t="shared" si="63"/>
        <v>1445.2857142857142</v>
      </c>
      <c r="K377" s="2">
        <f t="shared" si="56"/>
        <v>1.7144638457381622E-2</v>
      </c>
      <c r="L377" s="20">
        <f t="shared" si="58"/>
        <v>4.8330054036220191E-3</v>
      </c>
      <c r="M377" s="2">
        <f t="shared" si="57"/>
        <v>4.3321055394599704E-4</v>
      </c>
      <c r="N377" s="1">
        <v>44266</v>
      </c>
      <c r="O377">
        <v>98203893</v>
      </c>
      <c r="P377">
        <v>64071674</v>
      </c>
      <c r="Q377">
        <v>33863127</v>
      </c>
      <c r="R377">
        <f t="shared" si="60"/>
        <v>98203893</v>
      </c>
      <c r="S377">
        <f t="shared" si="61"/>
        <v>2482603</v>
      </c>
      <c r="T377" s="2">
        <f t="shared" si="64"/>
        <v>2233006.4285714286</v>
      </c>
      <c r="U377">
        <f t="shared" si="65"/>
        <v>65.979650416496668</v>
      </c>
    </row>
    <row r="378" spans="1:21" x14ac:dyDescent="0.35">
      <c r="A378" s="1">
        <v>44267</v>
      </c>
      <c r="B378">
        <v>29971763</v>
      </c>
      <c r="C378">
        <v>544735</v>
      </c>
      <c r="D378">
        <v>21755039</v>
      </c>
      <c r="E378">
        <v>7671989</v>
      </c>
      <c r="F378">
        <f t="shared" si="66"/>
        <v>67271</v>
      </c>
      <c r="G378" s="12">
        <f t="shared" si="55"/>
        <v>57739.571428571428</v>
      </c>
      <c r="H378">
        <f t="shared" si="62"/>
        <v>22.03433998162792</v>
      </c>
      <c r="I378" s="10">
        <f t="shared" si="59"/>
        <v>1683</v>
      </c>
      <c r="J378" s="2">
        <f t="shared" si="63"/>
        <v>1407.5714285714287</v>
      </c>
      <c r="K378" s="2">
        <f t="shared" si="56"/>
        <v>1.7306883667315531E-2</v>
      </c>
      <c r="L378" s="20">
        <f t="shared" si="58"/>
        <v>4.6963250996327061E-3</v>
      </c>
      <c r="M378" s="2">
        <f t="shared" si="57"/>
        <v>4.2190605792526533E-4</v>
      </c>
      <c r="N378" s="1">
        <v>44267</v>
      </c>
      <c r="O378">
        <v>101128005</v>
      </c>
      <c r="P378">
        <v>65965305</v>
      </c>
      <c r="Q378">
        <v>35000159</v>
      </c>
      <c r="R378">
        <f t="shared" si="60"/>
        <v>101128005</v>
      </c>
      <c r="S378">
        <f t="shared" si="61"/>
        <v>2924112</v>
      </c>
      <c r="T378" s="2">
        <f t="shared" si="64"/>
        <v>2302844.4285714286</v>
      </c>
      <c r="U378">
        <f t="shared" si="65"/>
        <v>68.043185374044995</v>
      </c>
    </row>
    <row r="379" spans="1:21" x14ac:dyDescent="0.35">
      <c r="A379" s="1">
        <v>44268</v>
      </c>
      <c r="B379">
        <v>30033577</v>
      </c>
      <c r="C379">
        <v>546268</v>
      </c>
      <c r="D379">
        <v>22093205</v>
      </c>
      <c r="E379">
        <v>7394104</v>
      </c>
      <c r="F379">
        <f t="shared" si="66"/>
        <v>61814</v>
      </c>
      <c r="G379" s="12">
        <f t="shared" si="55"/>
        <v>56667.571428571428</v>
      </c>
      <c r="H379">
        <f t="shared" si="62"/>
        <v>21.62524770962299</v>
      </c>
      <c r="I379" s="10">
        <f t="shared" si="59"/>
        <v>1533</v>
      </c>
      <c r="J379" s="2">
        <f t="shared" si="63"/>
        <v>1365.8571428571429</v>
      </c>
      <c r="K379" s="2">
        <f t="shared" si="56"/>
        <v>1.698556193193837E-2</v>
      </c>
      <c r="L379" s="20">
        <f t="shared" si="58"/>
        <v>4.5477671302926815E-3</v>
      </c>
      <c r="M379" s="2">
        <f t="shared" si="57"/>
        <v>4.0940260020536502E-4</v>
      </c>
      <c r="N379" s="1">
        <v>44268</v>
      </c>
      <c r="O379">
        <v>105703501</v>
      </c>
      <c r="P379">
        <v>68884011</v>
      </c>
      <c r="Q379">
        <v>36929777</v>
      </c>
      <c r="R379">
        <f t="shared" si="60"/>
        <v>105703501</v>
      </c>
      <c r="S379">
        <f t="shared" si="61"/>
        <v>4575496</v>
      </c>
      <c r="T379" s="2">
        <f t="shared" si="64"/>
        <v>2541596.8571428573</v>
      </c>
      <c r="U379">
        <f t="shared" si="65"/>
        <v>75.097711313457694</v>
      </c>
    </row>
    <row r="380" spans="1:21" x14ac:dyDescent="0.35">
      <c r="A380" s="1">
        <v>44269</v>
      </c>
      <c r="B380">
        <v>30073162</v>
      </c>
      <c r="C380">
        <v>546919</v>
      </c>
      <c r="D380">
        <v>22153659</v>
      </c>
      <c r="E380">
        <v>7372584</v>
      </c>
      <c r="F380">
        <f t="shared" si="66"/>
        <v>39585</v>
      </c>
      <c r="G380" s="12">
        <f t="shared" si="55"/>
        <v>55187.285714285717</v>
      </c>
      <c r="H380">
        <f t="shared" si="62"/>
        <v>21.060347106942412</v>
      </c>
      <c r="I380" s="10">
        <f t="shared" si="59"/>
        <v>651</v>
      </c>
      <c r="J380" s="2">
        <f t="shared" si="63"/>
        <v>1316.8571428571429</v>
      </c>
      <c r="K380" s="2">
        <f t="shared" si="56"/>
        <v>1.6541860463124648E-2</v>
      </c>
      <c r="L380" s="20">
        <f t="shared" si="58"/>
        <v>4.3788449743234282E-3</v>
      </c>
      <c r="M380" s="2">
        <f t="shared" si="57"/>
        <v>3.9471531939055065E-4</v>
      </c>
      <c r="N380" s="1">
        <v>44269</v>
      </c>
      <c r="O380">
        <v>107060274</v>
      </c>
      <c r="P380">
        <v>69784210</v>
      </c>
      <c r="Q380">
        <v>37459269</v>
      </c>
      <c r="R380">
        <f t="shared" si="60"/>
        <v>107060274</v>
      </c>
      <c r="S380">
        <f t="shared" si="61"/>
        <v>1356773</v>
      </c>
      <c r="T380" s="2">
        <f t="shared" si="64"/>
        <v>2386932</v>
      </c>
      <c r="U380">
        <f t="shared" si="65"/>
        <v>70.527758860373353</v>
      </c>
    </row>
    <row r="381" spans="1:21" x14ac:dyDescent="0.35">
      <c r="A381" s="1">
        <v>44270</v>
      </c>
      <c r="B381">
        <v>30121019</v>
      </c>
      <c r="C381">
        <v>547672</v>
      </c>
      <c r="D381">
        <v>22261512</v>
      </c>
      <c r="E381">
        <v>7311835</v>
      </c>
      <c r="F381">
        <f t="shared" si="66"/>
        <v>47857</v>
      </c>
      <c r="G381" s="12">
        <f t="shared" si="55"/>
        <v>56355.142857142855</v>
      </c>
      <c r="H381">
        <f t="shared" si="62"/>
        <v>21.506019991222832</v>
      </c>
      <c r="I381" s="10">
        <f t="shared" si="59"/>
        <v>753</v>
      </c>
      <c r="J381" s="2">
        <f t="shared" si="63"/>
        <v>1348.4285714285713</v>
      </c>
      <c r="K381" s="2">
        <f t="shared" si="56"/>
        <v>1.6891914459221172E-2</v>
      </c>
      <c r="L381" s="20">
        <f t="shared" si="58"/>
        <v>4.4767030339463989E-3</v>
      </c>
      <c r="M381" s="2">
        <f t="shared" si="57"/>
        <v>4.0417855280184498E-4</v>
      </c>
      <c r="N381" s="1">
        <v>44270</v>
      </c>
      <c r="O381">
        <v>109081860</v>
      </c>
      <c r="P381">
        <v>71054445</v>
      </c>
      <c r="Q381">
        <v>38335432</v>
      </c>
      <c r="R381">
        <f t="shared" si="60"/>
        <v>109081860</v>
      </c>
      <c r="S381">
        <f t="shared" si="61"/>
        <v>2021586</v>
      </c>
      <c r="T381" s="2">
        <f t="shared" si="64"/>
        <v>2427429.7142857141</v>
      </c>
      <c r="U381">
        <f t="shared" si="65"/>
        <v>71.724363132107584</v>
      </c>
    </row>
    <row r="382" spans="1:21" x14ac:dyDescent="0.35">
      <c r="A382" s="1">
        <v>44271</v>
      </c>
      <c r="B382">
        <v>30178419</v>
      </c>
      <c r="C382">
        <v>548846</v>
      </c>
      <c r="D382">
        <v>22343214</v>
      </c>
      <c r="E382">
        <v>7286359</v>
      </c>
      <c r="F382">
        <f t="shared" si="66"/>
        <v>57400</v>
      </c>
      <c r="G382" s="12">
        <f t="shared" si="55"/>
        <v>57106.714285714283</v>
      </c>
      <c r="H382">
        <f t="shared" si="62"/>
        <v>21.792831617424582</v>
      </c>
      <c r="I382" s="10">
        <f t="shared" si="59"/>
        <v>1174</v>
      </c>
      <c r="J382" s="2">
        <f t="shared" si="63"/>
        <v>1266.7142857142858</v>
      </c>
      <c r="K382" s="2">
        <f t="shared" si="56"/>
        <v>1.7117190798482798E-2</v>
      </c>
      <c r="L382" s="20">
        <f t="shared" si="58"/>
        <v>4.1974176503887951E-3</v>
      </c>
      <c r="M382" s="2">
        <f t="shared" si="57"/>
        <v>3.796854780902596E-4</v>
      </c>
      <c r="N382" s="1">
        <v>44271</v>
      </c>
      <c r="O382">
        <v>110737856</v>
      </c>
      <c r="P382">
        <v>72135616</v>
      </c>
      <c r="Q382">
        <v>39042345</v>
      </c>
      <c r="R382">
        <f t="shared" si="60"/>
        <v>110737856</v>
      </c>
      <c r="S382">
        <f t="shared" si="61"/>
        <v>1655996</v>
      </c>
      <c r="T382" s="2">
        <f t="shared" si="64"/>
        <v>2435036.8571428573</v>
      </c>
      <c r="U382">
        <f t="shared" si="65"/>
        <v>71.949134821055992</v>
      </c>
    </row>
    <row r="383" spans="1:21" x14ac:dyDescent="0.35">
      <c r="A383" s="1">
        <v>44272</v>
      </c>
      <c r="B383">
        <v>30276274</v>
      </c>
      <c r="C383">
        <v>550047</v>
      </c>
      <c r="D383">
        <v>22428960</v>
      </c>
      <c r="E383">
        <v>7297267</v>
      </c>
      <c r="F383">
        <f t="shared" si="66"/>
        <v>97855</v>
      </c>
      <c r="G383" s="12">
        <f t="shared" si="55"/>
        <v>61889.857142857145</v>
      </c>
      <c r="H383">
        <f t="shared" si="62"/>
        <v>23.618155105067043</v>
      </c>
      <c r="I383" s="10">
        <f t="shared" si="59"/>
        <v>1201</v>
      </c>
      <c r="J383" s="2">
        <f t="shared" si="63"/>
        <v>1228.2857142857142</v>
      </c>
      <c r="K383" s="2">
        <f t="shared" si="56"/>
        <v>1.8550892070324242E-2</v>
      </c>
      <c r="L383" s="20">
        <f t="shared" si="58"/>
        <v>4.05692495148417E-3</v>
      </c>
      <c r="M383" s="2">
        <f t="shared" si="57"/>
        <v>3.6816688176610481E-4</v>
      </c>
      <c r="N383" s="1">
        <v>44272</v>
      </c>
      <c r="O383">
        <v>113037627</v>
      </c>
      <c r="P383">
        <v>73669956</v>
      </c>
      <c r="Q383">
        <v>39989196</v>
      </c>
      <c r="R383">
        <f t="shared" si="60"/>
        <v>113037627</v>
      </c>
      <c r="S383">
        <f t="shared" si="61"/>
        <v>2299771</v>
      </c>
      <c r="T383" s="2">
        <f t="shared" si="64"/>
        <v>2473762.4285714286</v>
      </c>
      <c r="U383">
        <f t="shared" si="65"/>
        <v>73.093376786660571</v>
      </c>
    </row>
    <row r="384" spans="1:21" x14ac:dyDescent="0.35">
      <c r="A384" s="1">
        <v>44273</v>
      </c>
      <c r="B384">
        <v>30341090</v>
      </c>
      <c r="C384">
        <v>551287</v>
      </c>
      <c r="D384">
        <v>22502914</v>
      </c>
      <c r="E384">
        <v>7286889</v>
      </c>
      <c r="F384">
        <f t="shared" si="66"/>
        <v>64816</v>
      </c>
      <c r="G384" s="12">
        <f t="shared" si="55"/>
        <v>62371.142857142855</v>
      </c>
      <c r="H384">
        <f t="shared" si="62"/>
        <v>23.801821398295267</v>
      </c>
      <c r="I384" s="10">
        <f t="shared" si="59"/>
        <v>1240</v>
      </c>
      <c r="J384" s="2">
        <f t="shared" si="63"/>
        <v>1176.4285714285713</v>
      </c>
      <c r="K384" s="2">
        <f t="shared" si="56"/>
        <v>1.8695152854770625E-2</v>
      </c>
      <c r="L384" s="20">
        <f t="shared" si="58"/>
        <v>3.8773444573961292E-3</v>
      </c>
      <c r="M384" s="2">
        <f t="shared" si="57"/>
        <v>3.5262319973759863E-4</v>
      </c>
      <c r="N384" s="1">
        <v>44273</v>
      </c>
      <c r="O384">
        <v>115730008</v>
      </c>
      <c r="P384">
        <v>75495716</v>
      </c>
      <c r="Q384">
        <v>40981464</v>
      </c>
      <c r="R384">
        <f t="shared" si="60"/>
        <v>115730008</v>
      </c>
      <c r="S384">
        <f t="shared" si="61"/>
        <v>2692381</v>
      </c>
      <c r="T384" s="2">
        <f t="shared" si="64"/>
        <v>2503730.7142857141</v>
      </c>
      <c r="U384">
        <f t="shared" si="65"/>
        <v>73.978863272373559</v>
      </c>
    </row>
    <row r="385" spans="1:21" x14ac:dyDescent="0.35">
      <c r="A385" s="1">
        <v>44274</v>
      </c>
      <c r="B385">
        <v>30406228</v>
      </c>
      <c r="C385">
        <v>553302</v>
      </c>
      <c r="D385">
        <v>22584662</v>
      </c>
      <c r="E385">
        <v>7268264</v>
      </c>
      <c r="F385">
        <f t="shared" si="66"/>
        <v>65138</v>
      </c>
      <c r="G385" s="12">
        <f t="shared" si="55"/>
        <v>62066.428571428572</v>
      </c>
      <c r="H385">
        <f t="shared" si="62"/>
        <v>23.685537574176596</v>
      </c>
      <c r="I385" s="10">
        <f t="shared" si="59"/>
        <v>2015</v>
      </c>
      <c r="J385" s="2">
        <f t="shared" si="63"/>
        <v>1223.8571428571429</v>
      </c>
      <c r="K385" s="2">
        <f t="shared" si="56"/>
        <v>1.8603817665330397E-2</v>
      </c>
      <c r="L385" s="20">
        <f t="shared" si="58"/>
        <v>4.025021264910408E-3</v>
      </c>
      <c r="M385" s="2">
        <f t="shared" si="57"/>
        <v>3.6683945988488255E-4</v>
      </c>
      <c r="N385" s="1">
        <v>44274</v>
      </c>
      <c r="O385">
        <v>118313818</v>
      </c>
      <c r="P385">
        <v>77230061</v>
      </c>
      <c r="Q385">
        <v>41934629</v>
      </c>
      <c r="R385">
        <f t="shared" si="60"/>
        <v>118313818</v>
      </c>
      <c r="S385">
        <f t="shared" si="61"/>
        <v>2583810</v>
      </c>
      <c r="T385" s="2">
        <f t="shared" si="64"/>
        <v>2455116.1428571427</v>
      </c>
      <c r="U385">
        <f t="shared" si="65"/>
        <v>72.54242655326523</v>
      </c>
    </row>
    <row r="386" spans="1:21" x14ac:dyDescent="0.35">
      <c r="A386" s="1">
        <v>44275</v>
      </c>
      <c r="B386">
        <v>30469917</v>
      </c>
      <c r="C386">
        <v>554611</v>
      </c>
      <c r="D386">
        <v>22673504</v>
      </c>
      <c r="E386">
        <v>7241802</v>
      </c>
      <c r="F386">
        <f t="shared" si="66"/>
        <v>63689</v>
      </c>
      <c r="G386" s="12">
        <f t="shared" si="55"/>
        <v>62334.285714285717</v>
      </c>
      <c r="H386">
        <f t="shared" si="62"/>
        <v>23.787756125617062</v>
      </c>
      <c r="I386" s="10">
        <f t="shared" si="59"/>
        <v>1309</v>
      </c>
      <c r="J386" s="2">
        <f t="shared" si="63"/>
        <v>1191.8571428571429</v>
      </c>
      <c r="K386" s="2">
        <f t="shared" si="56"/>
        <v>1.8684105279114002E-2</v>
      </c>
      <c r="L386" s="20">
        <f t="shared" si="58"/>
        <v>3.9115864439576353E-3</v>
      </c>
      <c r="M386" s="2">
        <f t="shared" si="57"/>
        <v>3.5724776629153439E-4</v>
      </c>
      <c r="N386" s="1">
        <v>44275</v>
      </c>
      <c r="O386">
        <v>121441497</v>
      </c>
      <c r="P386">
        <v>79367225</v>
      </c>
      <c r="Q386">
        <v>43036818</v>
      </c>
      <c r="R386">
        <f t="shared" si="60"/>
        <v>121441497</v>
      </c>
      <c r="S386">
        <f t="shared" si="61"/>
        <v>3127679</v>
      </c>
      <c r="T386" s="2">
        <f t="shared" si="64"/>
        <v>2248285.1428571427</v>
      </c>
      <c r="U386">
        <f t="shared" si="65"/>
        <v>66.431097494519577</v>
      </c>
    </row>
    <row r="387" spans="1:21" x14ac:dyDescent="0.35">
      <c r="A387" s="1">
        <v>44276</v>
      </c>
      <c r="B387">
        <v>30507641</v>
      </c>
      <c r="C387">
        <v>555165</v>
      </c>
      <c r="D387">
        <v>22730226</v>
      </c>
      <c r="E387">
        <v>7222250</v>
      </c>
      <c r="F387">
        <f t="shared" si="66"/>
        <v>37724</v>
      </c>
      <c r="G387" s="12">
        <f t="shared" si="55"/>
        <v>62068.428571428572</v>
      </c>
      <c r="H387">
        <f t="shared" si="62"/>
        <v>23.686300806027351</v>
      </c>
      <c r="I387" s="10">
        <f t="shared" si="59"/>
        <v>554</v>
      </c>
      <c r="J387" s="2">
        <f t="shared" si="63"/>
        <v>1178</v>
      </c>
      <c r="K387" s="2">
        <f t="shared" si="56"/>
        <v>1.8604417146179979E-2</v>
      </c>
      <c r="L387" s="20">
        <f t="shared" si="58"/>
        <v>3.8613277244215643E-3</v>
      </c>
      <c r="M387" s="2">
        <f t="shared" si="57"/>
        <v>3.5309422040512918E-4</v>
      </c>
      <c r="N387" s="1">
        <v>44276</v>
      </c>
      <c r="O387">
        <v>124481412</v>
      </c>
      <c r="P387">
        <v>81415769</v>
      </c>
      <c r="Q387">
        <v>44141228</v>
      </c>
      <c r="R387">
        <f t="shared" si="60"/>
        <v>124481412</v>
      </c>
      <c r="S387">
        <f t="shared" si="61"/>
        <v>3039915</v>
      </c>
      <c r="T387" s="2">
        <f t="shared" si="64"/>
        <v>2488734</v>
      </c>
      <c r="U387">
        <f t="shared" si="65"/>
        <v>73.535748575833921</v>
      </c>
    </row>
    <row r="388" spans="1:21" x14ac:dyDescent="0.35">
      <c r="A388" s="1">
        <v>44277</v>
      </c>
      <c r="B388">
        <v>30557373</v>
      </c>
      <c r="C388">
        <v>555606</v>
      </c>
      <c r="D388">
        <v>22810715</v>
      </c>
      <c r="E388">
        <v>7191052</v>
      </c>
      <c r="F388">
        <f t="shared" si="66"/>
        <v>49732</v>
      </c>
      <c r="G388" s="12">
        <f t="shared" si="55"/>
        <v>62336.285714285717</v>
      </c>
      <c r="H388">
        <f t="shared" si="62"/>
        <v>23.788519357467816</v>
      </c>
      <c r="I388" s="10">
        <f t="shared" si="59"/>
        <v>441</v>
      </c>
      <c r="J388" s="2">
        <f t="shared" si="63"/>
        <v>1133.4285714285713</v>
      </c>
      <c r="K388" s="2">
        <f t="shared" si="56"/>
        <v>1.8684704759963588E-2</v>
      </c>
      <c r="L388" s="20">
        <f t="shared" si="58"/>
        <v>3.7091819752587091E-3</v>
      </c>
      <c r="M388" s="2">
        <f t="shared" si="57"/>
        <v>3.3973436147153707E-4</v>
      </c>
      <c r="N388" s="1">
        <v>44277</v>
      </c>
      <c r="O388">
        <v>126509736</v>
      </c>
      <c r="P388">
        <v>82772416</v>
      </c>
      <c r="Q388">
        <v>44910946</v>
      </c>
      <c r="R388">
        <f t="shared" si="60"/>
        <v>126509736</v>
      </c>
      <c r="S388">
        <f t="shared" si="61"/>
        <v>2028324</v>
      </c>
      <c r="T388" s="2">
        <f t="shared" si="64"/>
        <v>2489696.5714285714</v>
      </c>
      <c r="U388">
        <f t="shared" si="65"/>
        <v>73.564190108981975</v>
      </c>
    </row>
    <row r="389" spans="1:21" x14ac:dyDescent="0.35">
      <c r="A389" s="1">
        <v>44278</v>
      </c>
      <c r="B389">
        <v>30618480</v>
      </c>
      <c r="C389">
        <v>556472</v>
      </c>
      <c r="D389">
        <v>22909159</v>
      </c>
      <c r="E389">
        <v>7152849</v>
      </c>
      <c r="F389">
        <f t="shared" si="66"/>
        <v>61107</v>
      </c>
      <c r="G389" s="12">
        <f t="shared" si="55"/>
        <v>62865.857142857145</v>
      </c>
      <c r="H389">
        <f t="shared" si="62"/>
        <v>23.99061224823571</v>
      </c>
      <c r="I389" s="10">
        <f t="shared" si="59"/>
        <v>866</v>
      </c>
      <c r="J389" s="2">
        <f t="shared" si="63"/>
        <v>1089.4285714285713</v>
      </c>
      <c r="K389" s="2">
        <f t="shared" si="56"/>
        <v>1.8843438724921363E-2</v>
      </c>
      <c r="L389" s="20">
        <f t="shared" si="58"/>
        <v>3.5580752912246832E-3</v>
      </c>
      <c r="M389" s="2">
        <f t="shared" si="57"/>
        <v>3.2654578278068334E-4</v>
      </c>
      <c r="N389" s="1">
        <v>44278</v>
      </c>
      <c r="O389">
        <v>128217029</v>
      </c>
      <c r="P389">
        <v>83930495</v>
      </c>
      <c r="Q389">
        <v>45533962</v>
      </c>
      <c r="R389">
        <f t="shared" si="60"/>
        <v>128217029</v>
      </c>
      <c r="S389">
        <f t="shared" si="61"/>
        <v>1707293</v>
      </c>
      <c r="T389" s="2">
        <f t="shared" si="64"/>
        <v>2497024.7142857141</v>
      </c>
      <c r="U389">
        <f t="shared" si="65"/>
        <v>73.780718058803316</v>
      </c>
    </row>
    <row r="390" spans="1:21" x14ac:dyDescent="0.35">
      <c r="A390" s="1">
        <v>44279</v>
      </c>
      <c r="B390">
        <v>30691230</v>
      </c>
      <c r="C390">
        <v>557905</v>
      </c>
      <c r="D390">
        <v>23112978</v>
      </c>
      <c r="E390">
        <v>7020347</v>
      </c>
      <c r="F390">
        <f t="shared" si="66"/>
        <v>72750</v>
      </c>
      <c r="G390" s="12">
        <f t="shared" si="55"/>
        <v>59279.428571428572</v>
      </c>
      <c r="H390">
        <f t="shared" si="62"/>
        <v>22.621973990148856</v>
      </c>
      <c r="I390" s="10">
        <f t="shared" si="59"/>
        <v>1433</v>
      </c>
      <c r="J390" s="2">
        <f t="shared" si="63"/>
        <v>1122.5714285714287</v>
      </c>
      <c r="K390" s="2">
        <f t="shared" si="56"/>
        <v>1.7768441101434728E-2</v>
      </c>
      <c r="L390" s="20">
        <f t="shared" si="58"/>
        <v>3.6576293246358281E-3</v>
      </c>
      <c r="M390" s="2">
        <f t="shared" si="57"/>
        <v>3.3648003685950829E-4</v>
      </c>
      <c r="N390" s="1">
        <v>44279</v>
      </c>
      <c r="O390">
        <v>130473853</v>
      </c>
      <c r="P390">
        <v>85472166</v>
      </c>
      <c r="Q390">
        <v>46365515</v>
      </c>
      <c r="R390">
        <f t="shared" si="60"/>
        <v>130473853</v>
      </c>
      <c r="S390">
        <f t="shared" si="61"/>
        <v>2256824</v>
      </c>
      <c r="T390" s="2">
        <f t="shared" si="64"/>
        <v>2490889.4285714286</v>
      </c>
      <c r="U390">
        <f t="shared" si="65"/>
        <v>73.599435998234924</v>
      </c>
    </row>
    <row r="391" spans="1:21" x14ac:dyDescent="0.35">
      <c r="A391" s="1">
        <v>44280</v>
      </c>
      <c r="B391">
        <v>30750729</v>
      </c>
      <c r="C391">
        <v>559160</v>
      </c>
      <c r="D391">
        <v>23180211</v>
      </c>
      <c r="E391">
        <v>7011358</v>
      </c>
      <c r="F391">
        <f t="shared" si="66"/>
        <v>59499</v>
      </c>
      <c r="G391" s="12">
        <f t="shared" si="55"/>
        <v>58519.857142857145</v>
      </c>
      <c r="H391">
        <f t="shared" si="62"/>
        <v>22.332109436544087</v>
      </c>
      <c r="I391" s="10">
        <f t="shared" si="59"/>
        <v>1255</v>
      </c>
      <c r="J391" s="2">
        <f t="shared" si="63"/>
        <v>1124.7142857142858</v>
      </c>
      <c r="K391" s="2">
        <f t="shared" si="56"/>
        <v>1.7540766838774764E-2</v>
      </c>
      <c r="L391" s="20">
        <f t="shared" si="58"/>
        <v>3.6575207232137029E-3</v>
      </c>
      <c r="M391" s="2">
        <f t="shared" si="57"/>
        <v>3.3712233776977713E-4</v>
      </c>
      <c r="N391" s="1">
        <v>44280</v>
      </c>
      <c r="O391">
        <v>133305295</v>
      </c>
      <c r="P391">
        <v>87343622</v>
      </c>
      <c r="Q391">
        <v>47419832</v>
      </c>
      <c r="R391">
        <f t="shared" si="60"/>
        <v>133305295</v>
      </c>
      <c r="S391">
        <f t="shared" si="61"/>
        <v>2831442</v>
      </c>
      <c r="T391" s="2">
        <f t="shared" si="64"/>
        <v>2510755.2857142859</v>
      </c>
      <c r="U391">
        <f t="shared" si="65"/>
        <v>74.186421459959874</v>
      </c>
    </row>
    <row r="392" spans="1:21" x14ac:dyDescent="0.35">
      <c r="A392" s="1">
        <v>44281</v>
      </c>
      <c r="B392">
        <v>30828473</v>
      </c>
      <c r="C392">
        <v>560617</v>
      </c>
      <c r="D392">
        <v>23254486</v>
      </c>
      <c r="E392">
        <v>7013370</v>
      </c>
      <c r="F392">
        <f t="shared" si="66"/>
        <v>77744</v>
      </c>
      <c r="G392" s="12">
        <f t="shared" si="55"/>
        <v>60320.714285714283</v>
      </c>
      <c r="H392">
        <f t="shared" si="62"/>
        <v>23.01934520158861</v>
      </c>
      <c r="I392" s="10">
        <f t="shared" si="59"/>
        <v>1457</v>
      </c>
      <c r="J392" s="2">
        <f t="shared" si="63"/>
        <v>1045</v>
      </c>
      <c r="K392" s="2">
        <f t="shared" si="56"/>
        <v>1.8080556523764703E-2</v>
      </c>
      <c r="L392" s="20">
        <f t="shared" si="58"/>
        <v>3.3897235195528498E-3</v>
      </c>
      <c r="M392" s="2">
        <f t="shared" si="57"/>
        <v>3.1322874390777585E-4</v>
      </c>
      <c r="N392" s="1">
        <v>44281</v>
      </c>
      <c r="O392">
        <v>136684688</v>
      </c>
      <c r="P392">
        <v>89559225</v>
      </c>
      <c r="Q392">
        <v>48695172</v>
      </c>
      <c r="R392">
        <f t="shared" si="60"/>
        <v>136684688</v>
      </c>
      <c r="S392">
        <f t="shared" si="61"/>
        <v>3379393</v>
      </c>
      <c r="T392" s="2">
        <f t="shared" si="64"/>
        <v>2624410</v>
      </c>
      <c r="U392">
        <f t="shared" si="65"/>
        <v>77.544628682657248</v>
      </c>
    </row>
    <row r="393" spans="1:21" x14ac:dyDescent="0.35">
      <c r="A393" s="1">
        <v>44282</v>
      </c>
      <c r="B393">
        <v>30907021</v>
      </c>
      <c r="C393">
        <v>561788</v>
      </c>
      <c r="D393">
        <v>23342824</v>
      </c>
      <c r="E393">
        <v>7002409</v>
      </c>
      <c r="F393">
        <f t="shared" si="66"/>
        <v>78548</v>
      </c>
      <c r="G393" s="12">
        <f t="shared" si="55"/>
        <v>62443.428571428572</v>
      </c>
      <c r="H393">
        <f t="shared" si="62"/>
        <v>23.829406778044</v>
      </c>
      <c r="I393" s="10">
        <f t="shared" si="59"/>
        <v>1171</v>
      </c>
      <c r="J393" s="2">
        <f t="shared" si="63"/>
        <v>1025.2857142857142</v>
      </c>
      <c r="K393" s="2">
        <f t="shared" si="56"/>
        <v>1.8716819805477028E-2</v>
      </c>
      <c r="L393" s="20">
        <f t="shared" si="58"/>
        <v>3.3173229936515531E-3</v>
      </c>
      <c r="M393" s="2">
        <f t="shared" si="57"/>
        <v>3.073195755333024E-4</v>
      </c>
      <c r="N393" s="1">
        <v>44282</v>
      </c>
      <c r="O393">
        <v>140180735</v>
      </c>
      <c r="P393">
        <v>91707729</v>
      </c>
      <c r="Q393">
        <v>50141769</v>
      </c>
      <c r="R393">
        <f t="shared" si="60"/>
        <v>140180735</v>
      </c>
      <c r="S393">
        <f t="shared" si="61"/>
        <v>3496047</v>
      </c>
      <c r="T393" s="2">
        <f t="shared" si="64"/>
        <v>2677034</v>
      </c>
      <c r="U393">
        <f t="shared" si="65"/>
        <v>79.099533800301273</v>
      </c>
    </row>
    <row r="394" spans="1:21" x14ac:dyDescent="0.35">
      <c r="A394" s="1">
        <v>44283</v>
      </c>
      <c r="B394">
        <v>30957520</v>
      </c>
      <c r="C394">
        <v>562482</v>
      </c>
      <c r="D394">
        <v>23408962</v>
      </c>
      <c r="E394">
        <v>6986076</v>
      </c>
      <c r="F394">
        <f t="shared" si="66"/>
        <v>50499</v>
      </c>
      <c r="G394" s="12">
        <f t="shared" si="55"/>
        <v>64268.428571428572</v>
      </c>
      <c r="H394">
        <f t="shared" si="62"/>
        <v>24.525855841858359</v>
      </c>
      <c r="I394" s="10">
        <f t="shared" si="59"/>
        <v>694</v>
      </c>
      <c r="J394" s="2">
        <f t="shared" si="63"/>
        <v>1045.2857142857142</v>
      </c>
      <c r="K394" s="2">
        <f t="shared" si="56"/>
        <v>1.9263846080722666E-2</v>
      </c>
      <c r="L394" s="20">
        <f t="shared" si="58"/>
        <v>3.3765163174754123E-3</v>
      </c>
      <c r="M394" s="2">
        <f t="shared" si="57"/>
        <v>3.1331438402914505E-4</v>
      </c>
      <c r="N394" s="1">
        <v>44283</v>
      </c>
      <c r="O394">
        <v>143462691</v>
      </c>
      <c r="P394">
        <v>93631163</v>
      </c>
      <c r="Q394">
        <v>51593564</v>
      </c>
      <c r="R394">
        <f t="shared" si="60"/>
        <v>143462691</v>
      </c>
      <c r="S394">
        <f t="shared" si="61"/>
        <v>3281956</v>
      </c>
      <c r="T394" s="2">
        <f t="shared" si="64"/>
        <v>2711611.2857142859</v>
      </c>
      <c r="U394">
        <f t="shared" si="65"/>
        <v>80.121204492597229</v>
      </c>
    </row>
    <row r="395" spans="1:21" x14ac:dyDescent="0.35">
      <c r="A395" s="1">
        <v>44284</v>
      </c>
      <c r="B395">
        <v>31002022</v>
      </c>
      <c r="C395">
        <v>562729</v>
      </c>
      <c r="D395">
        <v>23468039</v>
      </c>
      <c r="E395">
        <v>6971254</v>
      </c>
      <c r="F395">
        <f t="shared" si="66"/>
        <v>44502</v>
      </c>
      <c r="G395" s="12">
        <f t="shared" ref="G395:G458" si="67">AVERAGE(F389:F395)</f>
        <v>63521.285714285717</v>
      </c>
      <c r="H395">
        <f t="shared" si="62"/>
        <v>24.240734229040427</v>
      </c>
      <c r="I395" s="10">
        <f t="shared" si="59"/>
        <v>247</v>
      </c>
      <c r="J395" s="2">
        <f t="shared" si="63"/>
        <v>1017.5714285714286</v>
      </c>
      <c r="K395" s="2">
        <f t="shared" si="56"/>
        <v>1.903989716334226E-2</v>
      </c>
      <c r="L395" s="20">
        <f t="shared" si="58"/>
        <v>3.2822743902685722E-3</v>
      </c>
      <c r="M395" s="2">
        <f t="shared" si="57"/>
        <v>3.0500729225633457E-4</v>
      </c>
      <c r="N395" s="1">
        <v>44284</v>
      </c>
      <c r="O395">
        <v>145812835</v>
      </c>
      <c r="P395">
        <v>95015762</v>
      </c>
      <c r="Q395">
        <v>52614231</v>
      </c>
      <c r="R395">
        <f t="shared" si="60"/>
        <v>145812835</v>
      </c>
      <c r="S395">
        <f t="shared" si="61"/>
        <v>2350144</v>
      </c>
      <c r="T395" s="2">
        <f t="shared" si="64"/>
        <v>2757585.5714285714</v>
      </c>
      <c r="U395">
        <f t="shared" si="65"/>
        <v>81.479627496115995</v>
      </c>
    </row>
    <row r="396" spans="1:21" x14ac:dyDescent="0.35">
      <c r="A396" s="1">
        <v>44285</v>
      </c>
      <c r="B396">
        <v>31076051</v>
      </c>
      <c r="C396">
        <v>563754</v>
      </c>
      <c r="D396">
        <v>23553597</v>
      </c>
      <c r="E396">
        <v>6958700</v>
      </c>
      <c r="F396">
        <f t="shared" si="66"/>
        <v>74029</v>
      </c>
      <c r="G396" s="12">
        <f t="shared" si="67"/>
        <v>65367.285714285717</v>
      </c>
      <c r="H396">
        <f t="shared" si="62"/>
        <v>24.945197227287721</v>
      </c>
      <c r="I396" s="10">
        <f t="shared" si="59"/>
        <v>1025</v>
      </c>
      <c r="J396" s="2">
        <f t="shared" si="63"/>
        <v>1040.2857142857142</v>
      </c>
      <c r="K396" s="2">
        <f t="shared" si="56"/>
        <v>1.9593217987508533E-2</v>
      </c>
      <c r="L396" s="20">
        <f t="shared" si="58"/>
        <v>3.347547969610792E-3</v>
      </c>
      <c r="M396" s="2">
        <f t="shared" si="57"/>
        <v>3.118156819051844E-4</v>
      </c>
      <c r="N396" s="1">
        <v>44285</v>
      </c>
      <c r="O396">
        <v>147602345</v>
      </c>
      <c r="P396">
        <v>96044046</v>
      </c>
      <c r="Q396">
        <v>53423486</v>
      </c>
      <c r="R396">
        <f t="shared" si="60"/>
        <v>147602345</v>
      </c>
      <c r="S396">
        <f t="shared" si="61"/>
        <v>1789510</v>
      </c>
      <c r="T396" s="2">
        <f t="shared" si="64"/>
        <v>2769330.8571428573</v>
      </c>
      <c r="U396">
        <f t="shared" si="65"/>
        <v>81.826670762787742</v>
      </c>
    </row>
    <row r="397" spans="1:21" x14ac:dyDescent="0.35">
      <c r="A397" s="1">
        <v>44286</v>
      </c>
      <c r="B397">
        <v>31142295</v>
      </c>
      <c r="C397">
        <v>564816</v>
      </c>
      <c r="D397">
        <v>23648342</v>
      </c>
      <c r="E397">
        <v>6929137</v>
      </c>
      <c r="F397">
        <f t="shared" si="66"/>
        <v>66244</v>
      </c>
      <c r="G397" s="12">
        <f t="shared" si="67"/>
        <v>64437.857142857145</v>
      </c>
      <c r="H397">
        <f t="shared" si="62"/>
        <v>24.590512482929501</v>
      </c>
      <c r="I397" s="10">
        <f t="shared" si="59"/>
        <v>1062</v>
      </c>
      <c r="J397" s="2">
        <f t="shared" si="63"/>
        <v>987.28571428571433</v>
      </c>
      <c r="K397" s="2">
        <f t="shared" si="56"/>
        <v>1.931463067269459E-2</v>
      </c>
      <c r="L397" s="20">
        <f t="shared" si="58"/>
        <v>3.1702407105375962E-3</v>
      </c>
      <c r="M397" s="2">
        <f t="shared" si="57"/>
        <v>2.9592943939120154E-4</v>
      </c>
      <c r="N397" s="1">
        <v>44286</v>
      </c>
      <c r="O397">
        <v>150273292</v>
      </c>
      <c r="P397">
        <v>97593290</v>
      </c>
      <c r="Q397">
        <v>54607041</v>
      </c>
      <c r="R397">
        <f t="shared" si="60"/>
        <v>150273292</v>
      </c>
      <c r="S397">
        <f t="shared" si="61"/>
        <v>2670947</v>
      </c>
      <c r="T397" s="2">
        <f t="shared" si="64"/>
        <v>2828491.2857142859</v>
      </c>
      <c r="U397">
        <f t="shared" si="65"/>
        <v>83.574710690344148</v>
      </c>
    </row>
    <row r="398" spans="1:21" x14ac:dyDescent="0.35">
      <c r="A398" s="1">
        <v>44287</v>
      </c>
      <c r="B398">
        <v>31222398</v>
      </c>
      <c r="C398">
        <v>565959</v>
      </c>
      <c r="D398">
        <v>23737960</v>
      </c>
      <c r="E398">
        <v>6918479</v>
      </c>
      <c r="F398">
        <f t="shared" si="66"/>
        <v>80103</v>
      </c>
      <c r="G398" s="12">
        <f t="shared" si="67"/>
        <v>67381.28571428571</v>
      </c>
      <c r="H398">
        <f t="shared" si="62"/>
        <v>25.713771700998468</v>
      </c>
      <c r="I398" s="10">
        <f t="shared" si="59"/>
        <v>1143</v>
      </c>
      <c r="J398" s="2">
        <f t="shared" si="63"/>
        <v>971.28571428571433</v>
      </c>
      <c r="K398" s="2">
        <f t="shared" si="56"/>
        <v>2.0196895203039879E-2</v>
      </c>
      <c r="L398" s="20">
        <f t="shared" si="58"/>
        <v>3.1108619981261988E-3</v>
      </c>
      <c r="M398" s="2">
        <f t="shared" si="57"/>
        <v>2.9113359259452744E-4</v>
      </c>
      <c r="N398" s="1">
        <v>44287</v>
      </c>
      <c r="O398">
        <v>153631404</v>
      </c>
      <c r="P398">
        <v>99565311</v>
      </c>
      <c r="Q398">
        <v>56089614</v>
      </c>
      <c r="R398">
        <f t="shared" si="60"/>
        <v>153631404</v>
      </c>
      <c r="S398">
        <f t="shared" si="61"/>
        <v>3358112</v>
      </c>
      <c r="T398" s="2">
        <f t="shared" si="64"/>
        <v>2903729.8571428573</v>
      </c>
      <c r="U398">
        <f t="shared" si="65"/>
        <v>85.797818773319804</v>
      </c>
    </row>
    <row r="399" spans="1:21" x14ac:dyDescent="0.35">
      <c r="A399" s="1">
        <v>44288</v>
      </c>
      <c r="B399">
        <v>31291833</v>
      </c>
      <c r="C399">
        <v>567108</v>
      </c>
      <c r="D399">
        <v>23805821</v>
      </c>
      <c r="E399">
        <v>6918904</v>
      </c>
      <c r="F399">
        <f t="shared" si="66"/>
        <v>69435</v>
      </c>
      <c r="G399" s="12">
        <f t="shared" si="67"/>
        <v>66194.28571428571</v>
      </c>
      <c r="H399">
        <f t="shared" si="62"/>
        <v>25.260793597575102</v>
      </c>
      <c r="I399" s="10">
        <f t="shared" si="59"/>
        <v>1149</v>
      </c>
      <c r="J399" s="2">
        <f t="shared" si="63"/>
        <v>927.28571428571433</v>
      </c>
      <c r="K399" s="2">
        <f t="shared" si="56"/>
        <v>1.9841103318811622E-2</v>
      </c>
      <c r="L399" s="20">
        <f t="shared" si="58"/>
        <v>2.9633473829600021E-3</v>
      </c>
      <c r="M399" s="2">
        <f t="shared" si="57"/>
        <v>2.7794501390367371E-4</v>
      </c>
      <c r="N399" s="1">
        <v>44288</v>
      </c>
      <c r="O399">
        <v>157606463</v>
      </c>
      <c r="P399">
        <v>101804762</v>
      </c>
      <c r="Q399">
        <v>57984785</v>
      </c>
      <c r="R399">
        <f t="shared" si="60"/>
        <v>157606463</v>
      </c>
      <c r="S399">
        <f t="shared" si="61"/>
        <v>3975059</v>
      </c>
      <c r="T399" s="2">
        <f t="shared" si="64"/>
        <v>2988825</v>
      </c>
      <c r="U399">
        <f t="shared" si="65"/>
        <v>88.3121634281393</v>
      </c>
    </row>
    <row r="400" spans="1:21" x14ac:dyDescent="0.35">
      <c r="A400" s="1">
        <v>44289</v>
      </c>
      <c r="B400">
        <v>31381702</v>
      </c>
      <c r="C400">
        <v>568496</v>
      </c>
      <c r="D400">
        <v>23894040</v>
      </c>
      <c r="E400">
        <v>6919166</v>
      </c>
      <c r="F400">
        <f t="shared" si="66"/>
        <v>89869</v>
      </c>
      <c r="G400" s="12">
        <f t="shared" si="67"/>
        <v>67811.571428571435</v>
      </c>
      <c r="H400">
        <f t="shared" si="62"/>
        <v>25.877975582032434</v>
      </c>
      <c r="I400" s="10">
        <f t="shared" si="59"/>
        <v>1388</v>
      </c>
      <c r="J400" s="2">
        <f t="shared" si="63"/>
        <v>958.28571428571433</v>
      </c>
      <c r="K400" s="2">
        <f t="shared" si="56"/>
        <v>2.0325869225821868E-2</v>
      </c>
      <c r="L400" s="20">
        <f t="shared" si="58"/>
        <v>3.0536448095954587E-3</v>
      </c>
      <c r="M400" s="2">
        <f t="shared" si="57"/>
        <v>2.8723696707222976E-4</v>
      </c>
      <c r="N400" s="1">
        <v>44289</v>
      </c>
      <c r="O400">
        <v>161688422</v>
      </c>
      <c r="P400">
        <v>104213478</v>
      </c>
      <c r="Q400">
        <v>59858146</v>
      </c>
      <c r="R400">
        <f t="shared" si="60"/>
        <v>161688422</v>
      </c>
      <c r="S400">
        <f t="shared" si="61"/>
        <v>4081959</v>
      </c>
      <c r="T400" s="2">
        <f t="shared" si="64"/>
        <v>3072526.7142857141</v>
      </c>
      <c r="U400">
        <f t="shared" si="65"/>
        <v>90.785335819033847</v>
      </c>
    </row>
    <row r="401" spans="1:21" x14ac:dyDescent="0.35">
      <c r="A401" s="1">
        <v>44290</v>
      </c>
      <c r="B401">
        <v>31407038</v>
      </c>
      <c r="C401">
        <v>568655</v>
      </c>
      <c r="D401">
        <v>23932753</v>
      </c>
      <c r="E401">
        <v>6905630</v>
      </c>
      <c r="F401">
        <f t="shared" si="66"/>
        <v>25336</v>
      </c>
      <c r="G401" s="12">
        <f t="shared" si="67"/>
        <v>64216.857142857145</v>
      </c>
      <c r="H401">
        <f t="shared" si="62"/>
        <v>24.506175363421026</v>
      </c>
      <c r="I401" s="10">
        <f t="shared" ref="I401:I464" si="68">C401-C400</f>
        <v>159</v>
      </c>
      <c r="J401" s="2">
        <f t="shared" si="63"/>
        <v>881.85714285714289</v>
      </c>
      <c r="K401" s="2">
        <f t="shared" si="56"/>
        <v>1.9248388038815529E-2</v>
      </c>
      <c r="L401" s="20">
        <f t="shared" si="58"/>
        <v>2.8078328903768093E-3</v>
      </c>
      <c r="M401" s="2">
        <f t="shared" si="57"/>
        <v>2.6432823460597411E-4</v>
      </c>
      <c r="N401" s="1">
        <v>44290</v>
      </c>
      <c r="O401">
        <v>165053746</v>
      </c>
      <c r="P401">
        <v>106214924</v>
      </c>
      <c r="Q401">
        <v>61416536</v>
      </c>
      <c r="R401">
        <f t="shared" si="60"/>
        <v>165053746</v>
      </c>
      <c r="S401">
        <f t="shared" si="61"/>
        <v>3365324</v>
      </c>
      <c r="T401" s="2">
        <f t="shared" si="64"/>
        <v>3084436.4285714286</v>
      </c>
      <c r="U401">
        <f t="shared" si="65"/>
        <v>91.137237531038551</v>
      </c>
    </row>
    <row r="402" spans="1:21" x14ac:dyDescent="0.35">
      <c r="A402" s="1">
        <v>44291</v>
      </c>
      <c r="B402">
        <v>31459972</v>
      </c>
      <c r="C402">
        <v>568931</v>
      </c>
      <c r="D402">
        <v>23978369</v>
      </c>
      <c r="E402">
        <v>6912672</v>
      </c>
      <c r="F402">
        <f t="shared" si="66"/>
        <v>52934</v>
      </c>
      <c r="G402" s="12">
        <f t="shared" si="67"/>
        <v>65421.428571428572</v>
      </c>
      <c r="H402">
        <f t="shared" si="62"/>
        <v>24.965859003818885</v>
      </c>
      <c r="I402" s="10">
        <f t="shared" si="68"/>
        <v>276</v>
      </c>
      <c r="J402" s="2">
        <f t="shared" si="63"/>
        <v>886</v>
      </c>
      <c r="K402" s="2">
        <f t="shared" si="56"/>
        <v>1.9609446790507992E-2</v>
      </c>
      <c r="L402" s="20">
        <f t="shared" si="58"/>
        <v>2.81627714099682E-3</v>
      </c>
      <c r="M402" s="2">
        <f t="shared" si="57"/>
        <v>2.6557001636582717E-4</v>
      </c>
      <c r="N402" s="1">
        <v>44291</v>
      </c>
      <c r="O402">
        <v>167187795</v>
      </c>
      <c r="P402">
        <v>107515428</v>
      </c>
      <c r="Q402">
        <v>62392065</v>
      </c>
      <c r="R402">
        <f t="shared" si="60"/>
        <v>167187795</v>
      </c>
      <c r="S402">
        <f t="shared" si="61"/>
        <v>2134049</v>
      </c>
      <c r="T402" s="2">
        <f t="shared" si="64"/>
        <v>3053565.7142857141</v>
      </c>
      <c r="U402">
        <f t="shared" si="65"/>
        <v>90.225086580366153</v>
      </c>
    </row>
    <row r="403" spans="1:21" x14ac:dyDescent="0.35">
      <c r="A403" s="1">
        <v>44292</v>
      </c>
      <c r="B403">
        <v>31559050</v>
      </c>
      <c r="C403">
        <v>570241</v>
      </c>
      <c r="D403">
        <v>24120605</v>
      </c>
      <c r="E403">
        <v>6868204</v>
      </c>
      <c r="F403">
        <f t="shared" si="66"/>
        <v>99078</v>
      </c>
      <c r="G403" s="12">
        <f t="shared" si="67"/>
        <v>68999.857142857145</v>
      </c>
      <c r="H403">
        <f t="shared" si="62"/>
        <v>26.331444334502713</v>
      </c>
      <c r="I403" s="10">
        <f t="shared" si="68"/>
        <v>1310</v>
      </c>
      <c r="J403" s="2">
        <f t="shared" si="63"/>
        <v>926.71428571428567</v>
      </c>
      <c r="K403" s="2">
        <f t="shared" si="56"/>
        <v>2.0682046490596288E-2</v>
      </c>
      <c r="L403" s="20">
        <f t="shared" si="58"/>
        <v>2.9364454434283849E-3</v>
      </c>
      <c r="M403" s="2">
        <f t="shared" si="57"/>
        <v>2.7777373366093532E-4</v>
      </c>
      <c r="N403" s="1">
        <v>44292</v>
      </c>
      <c r="O403">
        <v>168592075</v>
      </c>
      <c r="P403">
        <v>108301234</v>
      </c>
      <c r="Q403">
        <v>63016976</v>
      </c>
      <c r="R403">
        <f t="shared" si="60"/>
        <v>168592075</v>
      </c>
      <c r="S403">
        <f t="shared" si="61"/>
        <v>1404280</v>
      </c>
      <c r="T403" s="2">
        <f t="shared" si="64"/>
        <v>2998532.8571428573</v>
      </c>
      <c r="U403">
        <f t="shared" si="65"/>
        <v>88.599005871754102</v>
      </c>
    </row>
    <row r="404" spans="1:21" x14ac:dyDescent="0.35">
      <c r="A404" s="1">
        <v>44293</v>
      </c>
      <c r="B404">
        <v>31614648</v>
      </c>
      <c r="C404">
        <v>570818</v>
      </c>
      <c r="D404">
        <v>24180401</v>
      </c>
      <c r="E404">
        <v>6863429</v>
      </c>
      <c r="F404">
        <f t="shared" si="66"/>
        <v>55598</v>
      </c>
      <c r="G404" s="12">
        <f t="shared" si="67"/>
        <v>67479</v>
      </c>
      <c r="H404">
        <f t="shared" si="62"/>
        <v>25.751061028563953</v>
      </c>
      <c r="I404" s="10">
        <f t="shared" si="68"/>
        <v>577</v>
      </c>
      <c r="J404" s="2">
        <f t="shared" si="63"/>
        <v>857.42857142857144</v>
      </c>
      <c r="K404" s="2">
        <f t="shared" si="56"/>
        <v>2.022618412454814E-2</v>
      </c>
      <c r="L404" s="20">
        <f t="shared" si="58"/>
        <v>2.7121243653529577E-3</v>
      </c>
      <c r="M404" s="2">
        <f t="shared" si="57"/>
        <v>2.5700600422890921E-4</v>
      </c>
      <c r="N404" s="1">
        <v>44293</v>
      </c>
      <c r="O404">
        <v>171476655</v>
      </c>
      <c r="P404">
        <v>109995734</v>
      </c>
      <c r="Q404">
        <v>64422618</v>
      </c>
      <c r="R404">
        <f t="shared" si="60"/>
        <v>171476655</v>
      </c>
      <c r="S404">
        <f t="shared" si="61"/>
        <v>2884580</v>
      </c>
      <c r="T404" s="2">
        <f t="shared" si="64"/>
        <v>3029051.8571428573</v>
      </c>
      <c r="U404">
        <f t="shared" si="65"/>
        <v>89.500764561427602</v>
      </c>
    </row>
    <row r="405" spans="1:21" x14ac:dyDescent="0.35">
      <c r="A405" s="1">
        <v>44294</v>
      </c>
      <c r="B405">
        <v>31694314</v>
      </c>
      <c r="C405">
        <v>573465</v>
      </c>
      <c r="D405">
        <v>24261558</v>
      </c>
      <c r="E405">
        <v>6859291</v>
      </c>
      <c r="F405">
        <f t="shared" si="66"/>
        <v>79666</v>
      </c>
      <c r="G405" s="12">
        <f t="shared" si="67"/>
        <v>67416.571428571435</v>
      </c>
      <c r="H405">
        <f t="shared" si="62"/>
        <v>25.727237291508231</v>
      </c>
      <c r="I405" s="10">
        <f t="shared" si="68"/>
        <v>2647</v>
      </c>
      <c r="J405" s="2">
        <f t="shared" si="63"/>
        <v>1072.2857142857142</v>
      </c>
      <c r="K405" s="2">
        <f t="shared" ref="K405:K468" si="69">G405/(pop/100)</f>
        <v>2.0207471758028978E-2</v>
      </c>
      <c r="L405" s="20">
        <f t="shared" si="58"/>
        <v>3.3832116204998604E-3</v>
      </c>
      <c r="M405" s="2">
        <f t="shared" ref="M405:M468" si="70">J405/(pop/100)</f>
        <v>3.2140737549853256E-4</v>
      </c>
      <c r="N405" s="1">
        <v>44294</v>
      </c>
      <c r="O405">
        <v>174879716</v>
      </c>
      <c r="P405">
        <v>112046611</v>
      </c>
      <c r="Q405">
        <v>66203123</v>
      </c>
      <c r="R405">
        <f t="shared" si="60"/>
        <v>174879716</v>
      </c>
      <c r="S405">
        <f t="shared" si="61"/>
        <v>3403061</v>
      </c>
      <c r="T405" s="2">
        <f t="shared" si="64"/>
        <v>3035473.1428571427</v>
      </c>
      <c r="U405">
        <f t="shared" si="65"/>
        <v>89.690497193287527</v>
      </c>
    </row>
    <row r="406" spans="1:21" x14ac:dyDescent="0.35">
      <c r="A406" s="1">
        <v>44295</v>
      </c>
      <c r="B406">
        <v>31767994</v>
      </c>
      <c r="C406">
        <v>574499</v>
      </c>
      <c r="D406">
        <v>24311680</v>
      </c>
      <c r="E406">
        <v>6881815</v>
      </c>
      <c r="F406">
        <f t="shared" si="66"/>
        <v>73680</v>
      </c>
      <c r="G406" s="12">
        <f t="shared" si="67"/>
        <v>68023</v>
      </c>
      <c r="H406">
        <f t="shared" si="62"/>
        <v>25.958660091969438</v>
      </c>
      <c r="I406" s="10">
        <f t="shared" si="68"/>
        <v>1034</v>
      </c>
      <c r="J406" s="2">
        <f t="shared" si="63"/>
        <v>1055.8571428571429</v>
      </c>
      <c r="K406" s="2">
        <f t="shared" si="69"/>
        <v>2.0389242915635059E-2</v>
      </c>
      <c r="L406" s="20">
        <f t="shared" ref="L406:L469" si="71">J406/(B406/100)</f>
        <v>3.323650661911932E-3</v>
      </c>
      <c r="M406" s="2">
        <f t="shared" si="70"/>
        <v>3.1648306851980474E-4</v>
      </c>
      <c r="N406" s="1">
        <v>44295</v>
      </c>
      <c r="O406">
        <v>178837781</v>
      </c>
      <c r="P406">
        <v>114436039</v>
      </c>
      <c r="Q406">
        <v>68202458</v>
      </c>
      <c r="R406">
        <f t="shared" si="60"/>
        <v>178837781</v>
      </c>
      <c r="S406">
        <f t="shared" si="61"/>
        <v>3958065</v>
      </c>
      <c r="T406" s="2">
        <f t="shared" si="64"/>
        <v>3033045.4285714286</v>
      </c>
      <c r="U406">
        <f t="shared" si="65"/>
        <v>89.618764421794779</v>
      </c>
    </row>
    <row r="407" spans="1:21" x14ac:dyDescent="0.35">
      <c r="A407" s="1">
        <v>44296</v>
      </c>
      <c r="B407">
        <v>31850030</v>
      </c>
      <c r="C407">
        <v>575335</v>
      </c>
      <c r="D407">
        <v>24407163</v>
      </c>
      <c r="E407">
        <v>6867532</v>
      </c>
      <c r="F407">
        <f t="shared" si="66"/>
        <v>82036</v>
      </c>
      <c r="G407" s="12">
        <f t="shared" si="67"/>
        <v>66904</v>
      </c>
      <c r="H407">
        <f t="shared" si="62"/>
        <v>25.531631871471756</v>
      </c>
      <c r="I407" s="10">
        <f t="shared" si="68"/>
        <v>836</v>
      </c>
      <c r="J407" s="2">
        <f t="shared" si="63"/>
        <v>977</v>
      </c>
      <c r="K407" s="2">
        <f t="shared" si="69"/>
        <v>2.0053833380292665E-2</v>
      </c>
      <c r="L407" s="20">
        <f t="shared" si="71"/>
        <v>3.0675010353208459E-3</v>
      </c>
      <c r="M407" s="2">
        <f t="shared" si="70"/>
        <v>2.9284639502191105E-4</v>
      </c>
      <c r="N407" s="1">
        <v>44296</v>
      </c>
      <c r="O407">
        <v>183467709</v>
      </c>
      <c r="P407">
        <v>117142879</v>
      </c>
      <c r="Q407">
        <v>70692645</v>
      </c>
      <c r="R407">
        <f t="shared" si="60"/>
        <v>183467709</v>
      </c>
      <c r="S407">
        <f t="shared" si="61"/>
        <v>4629928</v>
      </c>
      <c r="T407" s="2">
        <f t="shared" si="64"/>
        <v>3111326.7142857141</v>
      </c>
      <c r="U407">
        <f t="shared" si="65"/>
        <v>91.931776959285216</v>
      </c>
    </row>
    <row r="408" spans="1:21" x14ac:dyDescent="0.35">
      <c r="A408" s="1">
        <v>44297</v>
      </c>
      <c r="B408">
        <v>31903573</v>
      </c>
      <c r="C408">
        <v>575717</v>
      </c>
      <c r="D408">
        <v>24463335</v>
      </c>
      <c r="E408">
        <v>6864521</v>
      </c>
      <c r="F408">
        <f t="shared" si="66"/>
        <v>53543</v>
      </c>
      <c r="G408" s="12">
        <f t="shared" si="67"/>
        <v>70933.571428571435</v>
      </c>
      <c r="H408">
        <f t="shared" si="62"/>
        <v>27.069380501061712</v>
      </c>
      <c r="I408" s="10">
        <f t="shared" si="68"/>
        <v>382</v>
      </c>
      <c r="J408" s="2">
        <f t="shared" si="63"/>
        <v>1008.8571428571429</v>
      </c>
      <c r="K408" s="2">
        <f t="shared" si="69"/>
        <v>2.1261658832022898E-2</v>
      </c>
      <c r="L408" s="20">
        <f t="shared" si="71"/>
        <v>3.1622073893013266E-3</v>
      </c>
      <c r="M408" s="2">
        <f t="shared" si="70"/>
        <v>3.0239526855457458E-4</v>
      </c>
      <c r="N408" s="1">
        <v>44297</v>
      </c>
      <c r="O408">
        <v>187047131</v>
      </c>
      <c r="P408">
        <v>119242902</v>
      </c>
      <c r="Q408">
        <v>72630892</v>
      </c>
      <c r="R408">
        <f t="shared" si="60"/>
        <v>187047131</v>
      </c>
      <c r="S408">
        <f t="shared" si="61"/>
        <v>3579422</v>
      </c>
      <c r="T408" s="2">
        <f t="shared" si="64"/>
        <v>3141912.1428571427</v>
      </c>
      <c r="U408">
        <f t="shared" si="65"/>
        <v>92.835498443988968</v>
      </c>
    </row>
    <row r="409" spans="1:21" x14ac:dyDescent="0.35">
      <c r="A409" s="1">
        <v>44298</v>
      </c>
      <c r="B409">
        <v>31982783</v>
      </c>
      <c r="C409">
        <v>576288</v>
      </c>
      <c r="D409">
        <v>24555998</v>
      </c>
      <c r="E409">
        <v>6850497</v>
      </c>
      <c r="F409">
        <f t="shared" si="66"/>
        <v>79210</v>
      </c>
      <c r="G409" s="12">
        <f t="shared" si="67"/>
        <v>74687.28571428571</v>
      </c>
      <c r="H409">
        <f t="shared" si="62"/>
        <v>28.501857651808177</v>
      </c>
      <c r="I409" s="10">
        <f t="shared" si="68"/>
        <v>571</v>
      </c>
      <c r="J409" s="2">
        <f t="shared" si="63"/>
        <v>1051</v>
      </c>
      <c r="K409" s="2">
        <f t="shared" si="69"/>
        <v>2.2386798746571183E-2</v>
      </c>
      <c r="L409" s="20">
        <f t="shared" si="71"/>
        <v>3.2861430476516067E-3</v>
      </c>
      <c r="M409" s="2">
        <f t="shared" si="70"/>
        <v>3.1502718645652866E-4</v>
      </c>
      <c r="N409" s="1">
        <v>44298</v>
      </c>
      <c r="O409">
        <v>189692045</v>
      </c>
      <c r="P409">
        <v>120848490</v>
      </c>
      <c r="Q409">
        <v>74066085</v>
      </c>
      <c r="R409">
        <f t="shared" si="60"/>
        <v>189692045</v>
      </c>
      <c r="S409">
        <f t="shared" si="61"/>
        <v>2644914</v>
      </c>
      <c r="T409" s="2">
        <f t="shared" si="64"/>
        <v>3214892.8571428573</v>
      </c>
      <c r="U409">
        <f t="shared" si="65"/>
        <v>94.991892601258911</v>
      </c>
    </row>
    <row r="410" spans="1:21" x14ac:dyDescent="0.35">
      <c r="A410" s="1">
        <v>44299</v>
      </c>
      <c r="B410">
        <v>32042624</v>
      </c>
      <c r="C410">
        <v>576810</v>
      </c>
      <c r="D410">
        <v>24592351</v>
      </c>
      <c r="E410">
        <v>6873463</v>
      </c>
      <c r="F410">
        <f t="shared" si="66"/>
        <v>59841</v>
      </c>
      <c r="G410" s="12">
        <f t="shared" si="67"/>
        <v>69082</v>
      </c>
      <c r="H410">
        <f t="shared" si="62"/>
        <v>26.362791356944456</v>
      </c>
      <c r="I410" s="10">
        <f t="shared" si="68"/>
        <v>522</v>
      </c>
      <c r="J410" s="2">
        <f t="shared" si="63"/>
        <v>938.42857142857144</v>
      </c>
      <c r="K410" s="2">
        <f t="shared" si="69"/>
        <v>2.0706668025489927E-2</v>
      </c>
      <c r="L410" s="20">
        <f t="shared" si="71"/>
        <v>2.9286882729347369E-3</v>
      </c>
      <c r="M410" s="2">
        <f t="shared" si="70"/>
        <v>2.8128497863707174E-4</v>
      </c>
      <c r="N410" s="1">
        <v>44299</v>
      </c>
      <c r="O410">
        <v>192282781</v>
      </c>
      <c r="P410">
        <v>122295530</v>
      </c>
      <c r="Q410">
        <v>75322283</v>
      </c>
      <c r="R410">
        <f t="shared" si="60"/>
        <v>192282781</v>
      </c>
      <c r="S410">
        <f t="shared" si="61"/>
        <v>2590736</v>
      </c>
      <c r="T410" s="2">
        <f t="shared" si="64"/>
        <v>3384386.5714285714</v>
      </c>
      <c r="U410">
        <f t="shared" si="65"/>
        <v>100</v>
      </c>
    </row>
    <row r="411" spans="1:21" x14ac:dyDescent="0.35">
      <c r="A411" s="1">
        <v>44300</v>
      </c>
      <c r="B411">
        <v>32147551</v>
      </c>
      <c r="C411">
        <v>578014</v>
      </c>
      <c r="D411">
        <v>24695060</v>
      </c>
      <c r="E411">
        <v>6874477</v>
      </c>
      <c r="F411">
        <f t="shared" si="66"/>
        <v>104927</v>
      </c>
      <c r="G411" s="12">
        <f t="shared" si="67"/>
        <v>76129</v>
      </c>
      <c r="H411">
        <f t="shared" si="62"/>
        <v>29.052038783081329</v>
      </c>
      <c r="I411" s="10">
        <f t="shared" si="68"/>
        <v>1204</v>
      </c>
      <c r="J411" s="2">
        <f t="shared" si="63"/>
        <v>1028</v>
      </c>
      <c r="K411" s="2">
        <f t="shared" si="69"/>
        <v>2.2818938799000064E-2</v>
      </c>
      <c r="L411" s="20">
        <f t="shared" si="71"/>
        <v>3.1977552504699348E-3</v>
      </c>
      <c r="M411" s="2">
        <f t="shared" si="70"/>
        <v>3.0813315668630964E-4</v>
      </c>
      <c r="N411" s="1">
        <v>44300</v>
      </c>
      <c r="O411">
        <v>194791836</v>
      </c>
      <c r="P411">
        <v>123917385</v>
      </c>
      <c r="Q411">
        <v>76681252</v>
      </c>
      <c r="R411">
        <f t="shared" si="60"/>
        <v>194791836</v>
      </c>
      <c r="S411">
        <f t="shared" si="61"/>
        <v>2509055</v>
      </c>
      <c r="T411" s="2">
        <f t="shared" si="64"/>
        <v>3330740.1428571427</v>
      </c>
      <c r="U411">
        <f t="shared" si="65"/>
        <v>98.414884723148404</v>
      </c>
    </row>
    <row r="412" spans="1:21" x14ac:dyDescent="0.35">
      <c r="A412" s="1">
        <v>44301</v>
      </c>
      <c r="B412">
        <v>32202064</v>
      </c>
      <c r="C412">
        <v>578652</v>
      </c>
      <c r="D412">
        <v>24750357</v>
      </c>
      <c r="E412">
        <v>6873055</v>
      </c>
      <c r="F412">
        <f t="shared" si="66"/>
        <v>54513</v>
      </c>
      <c r="G412" s="12">
        <f t="shared" si="67"/>
        <v>72535.71428571429</v>
      </c>
      <c r="H412">
        <f t="shared" si="62"/>
        <v>27.680783730077607</v>
      </c>
      <c r="I412" s="10">
        <f t="shared" si="68"/>
        <v>638</v>
      </c>
      <c r="J412" s="2">
        <f t="shared" si="63"/>
        <v>741</v>
      </c>
      <c r="K412" s="2">
        <f t="shared" si="69"/>
        <v>2.1741885812600576E-2</v>
      </c>
      <c r="L412" s="20">
        <f t="shared" si="71"/>
        <v>2.3010947372814365E-3</v>
      </c>
      <c r="M412" s="2">
        <f t="shared" si="70"/>
        <v>2.2210765477096835E-4</v>
      </c>
      <c r="N412" s="1">
        <v>44301</v>
      </c>
      <c r="O412">
        <v>198317040</v>
      </c>
      <c r="P412">
        <v>125822868</v>
      </c>
      <c r="Q412">
        <v>78498290</v>
      </c>
      <c r="R412">
        <f t="shared" si="60"/>
        <v>198317040</v>
      </c>
      <c r="S412">
        <f t="shared" si="61"/>
        <v>3525204</v>
      </c>
      <c r="T412" s="2">
        <f t="shared" si="64"/>
        <v>3348189.1428571427</v>
      </c>
      <c r="U412">
        <f t="shared" si="65"/>
        <v>98.930458214288763</v>
      </c>
    </row>
    <row r="413" spans="1:21" x14ac:dyDescent="0.35">
      <c r="A413" s="1">
        <v>44302</v>
      </c>
      <c r="B413">
        <v>32281826</v>
      </c>
      <c r="C413">
        <v>579621</v>
      </c>
      <c r="D413">
        <v>24812472</v>
      </c>
      <c r="E413">
        <v>6889733</v>
      </c>
      <c r="F413">
        <f t="shared" si="66"/>
        <v>79762</v>
      </c>
      <c r="G413" s="12">
        <f t="shared" si="67"/>
        <v>73404.571428571435</v>
      </c>
      <c r="H413">
        <f t="shared" si="62"/>
        <v>28.012353452670087</v>
      </c>
      <c r="I413" s="10">
        <f t="shared" si="68"/>
        <v>969</v>
      </c>
      <c r="J413" s="2">
        <f t="shared" si="63"/>
        <v>731.71428571428567</v>
      </c>
      <c r="K413" s="2">
        <f t="shared" si="69"/>
        <v>2.200231742168425E-2</v>
      </c>
      <c r="L413" s="20">
        <f t="shared" si="71"/>
        <v>2.2666446616566413E-3</v>
      </c>
      <c r="M413" s="2">
        <f t="shared" si="70"/>
        <v>2.1932435082646997E-4</v>
      </c>
      <c r="N413" s="1">
        <v>44302</v>
      </c>
      <c r="O413">
        <v>202282923</v>
      </c>
      <c r="P413">
        <v>127743096</v>
      </c>
      <c r="Q413">
        <v>80609818</v>
      </c>
      <c r="R413">
        <f t="shared" si="60"/>
        <v>202282923</v>
      </c>
      <c r="S413">
        <f t="shared" si="61"/>
        <v>3965883</v>
      </c>
      <c r="T413" s="2">
        <f t="shared" si="64"/>
        <v>3349306</v>
      </c>
      <c r="U413">
        <f t="shared" si="65"/>
        <v>98.963458497184519</v>
      </c>
    </row>
    <row r="414" spans="1:21" x14ac:dyDescent="0.35">
      <c r="A414" s="1">
        <v>44303</v>
      </c>
      <c r="B414">
        <v>32355772</v>
      </c>
      <c r="C414">
        <v>580468</v>
      </c>
      <c r="D414">
        <v>24893229</v>
      </c>
      <c r="E414">
        <v>6882075</v>
      </c>
      <c r="F414">
        <f t="shared" si="66"/>
        <v>73946</v>
      </c>
      <c r="G414" s="12">
        <f t="shared" si="67"/>
        <v>72248.857142857145</v>
      </c>
      <c r="H414">
        <f t="shared" si="62"/>
        <v>27.571314476054965</v>
      </c>
      <c r="I414" s="10">
        <f t="shared" si="68"/>
        <v>847</v>
      </c>
      <c r="J414" s="2">
        <f t="shared" si="63"/>
        <v>733.28571428571433</v>
      </c>
      <c r="K414" s="2">
        <f t="shared" si="69"/>
        <v>2.1655903130745918E-2</v>
      </c>
      <c r="L414" s="20">
        <f t="shared" si="71"/>
        <v>2.2663211815366802E-3</v>
      </c>
      <c r="M414" s="2">
        <f t="shared" si="70"/>
        <v>2.197953714940005E-4</v>
      </c>
      <c r="N414" s="1">
        <v>44303</v>
      </c>
      <c r="O414">
        <v>205871913</v>
      </c>
      <c r="P414">
        <v>129494179</v>
      </c>
      <c r="Q414">
        <v>82471151</v>
      </c>
      <c r="R414">
        <f t="shared" si="60"/>
        <v>205871913</v>
      </c>
      <c r="S414">
        <f t="shared" si="61"/>
        <v>3588990</v>
      </c>
      <c r="T414" s="2">
        <f t="shared" si="64"/>
        <v>3200600.5714285714</v>
      </c>
      <c r="U414">
        <f t="shared" si="65"/>
        <v>94.569591974169114</v>
      </c>
    </row>
    <row r="415" spans="1:21" x14ac:dyDescent="0.35">
      <c r="A415" s="1">
        <v>44304</v>
      </c>
      <c r="B415">
        <v>32397400</v>
      </c>
      <c r="C415">
        <v>580966</v>
      </c>
      <c r="D415">
        <v>24953665</v>
      </c>
      <c r="E415">
        <v>6862769</v>
      </c>
      <c r="F415">
        <f t="shared" si="66"/>
        <v>41628</v>
      </c>
      <c r="G415" s="12">
        <f t="shared" si="67"/>
        <v>70546.71428571429</v>
      </c>
      <c r="H415">
        <f t="shared" si="62"/>
        <v>26.921749654501298</v>
      </c>
      <c r="I415" s="10">
        <f t="shared" si="68"/>
        <v>498</v>
      </c>
      <c r="J415" s="2">
        <f t="shared" si="63"/>
        <v>749.85714285714289</v>
      </c>
      <c r="K415" s="2">
        <f t="shared" si="69"/>
        <v>2.1145702107689027E-2</v>
      </c>
      <c r="L415" s="20">
        <f t="shared" si="71"/>
        <v>2.3145596339741552E-3</v>
      </c>
      <c r="M415" s="2">
        <f t="shared" si="70"/>
        <v>2.2476249853341294E-4</v>
      </c>
      <c r="N415" s="1">
        <v>44304</v>
      </c>
      <c r="O415">
        <v>209406814</v>
      </c>
      <c r="P415">
        <v>131247546</v>
      </c>
      <c r="Q415">
        <v>84263408</v>
      </c>
      <c r="R415">
        <f t="shared" si="60"/>
        <v>209406814</v>
      </c>
      <c r="S415">
        <f t="shared" si="61"/>
        <v>3534901</v>
      </c>
      <c r="T415" s="2">
        <f t="shared" si="64"/>
        <v>3194240.4285714286</v>
      </c>
      <c r="U415">
        <f t="shared" si="65"/>
        <v>94.381665957949934</v>
      </c>
    </row>
    <row r="416" spans="1:21" x14ac:dyDescent="0.35">
      <c r="A416" s="1">
        <v>44305</v>
      </c>
      <c r="B416">
        <v>32437979</v>
      </c>
      <c r="C416">
        <v>581311</v>
      </c>
      <c r="D416">
        <v>24998316</v>
      </c>
      <c r="E416">
        <v>6858352</v>
      </c>
      <c r="F416">
        <f t="shared" si="66"/>
        <v>40579</v>
      </c>
      <c r="G416" s="12">
        <f t="shared" si="67"/>
        <v>65028</v>
      </c>
      <c r="H416">
        <f t="shared" si="62"/>
        <v>24.815720395463131</v>
      </c>
      <c r="I416" s="10">
        <f t="shared" si="68"/>
        <v>345</v>
      </c>
      <c r="J416" s="2">
        <f t="shared" si="63"/>
        <v>717.57142857142856</v>
      </c>
      <c r="K416" s="2">
        <f t="shared" si="69"/>
        <v>1.949152034338263E-2</v>
      </c>
      <c r="L416" s="20">
        <f t="shared" si="71"/>
        <v>2.2121335875192119E-3</v>
      </c>
      <c r="M416" s="2">
        <f t="shared" si="70"/>
        <v>2.1508516481869559E-4</v>
      </c>
      <c r="N416" s="1">
        <v>44305</v>
      </c>
      <c r="O416">
        <v>211581309</v>
      </c>
      <c r="P416">
        <v>132321628</v>
      </c>
      <c r="Q416">
        <v>85365180</v>
      </c>
      <c r="R416">
        <f t="shared" si="60"/>
        <v>211581309</v>
      </c>
      <c r="S416">
        <f t="shared" si="61"/>
        <v>2174495</v>
      </c>
      <c r="T416" s="2">
        <f t="shared" si="64"/>
        <v>3127037.7142857141</v>
      </c>
      <c r="U416">
        <f t="shared" si="65"/>
        <v>92.395996978730821</v>
      </c>
    </row>
    <row r="417" spans="1:21" x14ac:dyDescent="0.35">
      <c r="A417" s="1">
        <v>44306</v>
      </c>
      <c r="B417">
        <v>32504832</v>
      </c>
      <c r="C417">
        <v>581909</v>
      </c>
      <c r="D417">
        <v>25081407</v>
      </c>
      <c r="E417">
        <v>6841516</v>
      </c>
      <c r="F417">
        <f t="shared" si="66"/>
        <v>66853</v>
      </c>
      <c r="G417" s="12">
        <f t="shared" si="67"/>
        <v>66029.71428571429</v>
      </c>
      <c r="H417">
        <f t="shared" si="62"/>
        <v>25.197990519570084</v>
      </c>
      <c r="I417" s="10">
        <f t="shared" si="68"/>
        <v>598</v>
      </c>
      <c r="J417" s="2">
        <f t="shared" si="63"/>
        <v>728.42857142857144</v>
      </c>
      <c r="K417" s="2">
        <f t="shared" si="69"/>
        <v>1.9791774608902978E-2</v>
      </c>
      <c r="L417" s="20">
        <f t="shared" si="71"/>
        <v>2.240985498490106E-3</v>
      </c>
      <c r="M417" s="2">
        <f t="shared" si="70"/>
        <v>2.1833948943072442E-4</v>
      </c>
      <c r="N417" s="1">
        <v>44306</v>
      </c>
      <c r="O417">
        <v>213388238</v>
      </c>
      <c r="P417">
        <v>133266995</v>
      </c>
      <c r="Q417">
        <v>86223506</v>
      </c>
      <c r="R417">
        <f t="shared" si="60"/>
        <v>213388238</v>
      </c>
      <c r="S417">
        <f t="shared" si="61"/>
        <v>1806929</v>
      </c>
      <c r="T417" s="2">
        <f t="shared" si="64"/>
        <v>3015065.2857142859</v>
      </c>
      <c r="U417">
        <f t="shared" si="65"/>
        <v>89.087497012541562</v>
      </c>
    </row>
    <row r="418" spans="1:21" x14ac:dyDescent="0.35">
      <c r="A418" s="1">
        <v>44307</v>
      </c>
      <c r="B418">
        <v>32575668</v>
      </c>
      <c r="C418">
        <v>582967</v>
      </c>
      <c r="D418">
        <v>25145010</v>
      </c>
      <c r="E418">
        <v>6847691</v>
      </c>
      <c r="F418">
        <f t="shared" si="66"/>
        <v>70836</v>
      </c>
      <c r="G418" s="12">
        <f t="shared" si="67"/>
        <v>61159.571428571428</v>
      </c>
      <c r="H418">
        <f t="shared" si="62"/>
        <v>23.33946644641976</v>
      </c>
      <c r="I418" s="10">
        <f t="shared" si="68"/>
        <v>1058</v>
      </c>
      <c r="J418" s="2">
        <f t="shared" si="63"/>
        <v>707.57142857142856</v>
      </c>
      <c r="K418" s="2">
        <f t="shared" si="69"/>
        <v>1.8331995920104618E-2</v>
      </c>
      <c r="L418" s="20">
        <f t="shared" si="71"/>
        <v>2.1720857069498271E-3</v>
      </c>
      <c r="M418" s="2">
        <f t="shared" si="70"/>
        <v>2.1208776057077427E-4</v>
      </c>
      <c r="N418" s="1">
        <v>44307</v>
      </c>
      <c r="O418">
        <v>215951909</v>
      </c>
      <c r="P418">
        <v>134445595</v>
      </c>
      <c r="Q418">
        <v>87592646</v>
      </c>
      <c r="R418">
        <f t="shared" si="60"/>
        <v>215951909</v>
      </c>
      <c r="S418">
        <f t="shared" si="61"/>
        <v>2563671</v>
      </c>
      <c r="T418" s="2">
        <f t="shared" si="64"/>
        <v>3022867.5714285714</v>
      </c>
      <c r="U418">
        <f t="shared" si="65"/>
        <v>89.31803467570785</v>
      </c>
    </row>
    <row r="419" spans="1:21" x14ac:dyDescent="0.35">
      <c r="A419" s="1">
        <v>44308</v>
      </c>
      <c r="B419">
        <v>32645293</v>
      </c>
      <c r="C419">
        <v>583933</v>
      </c>
      <c r="D419">
        <v>25216469</v>
      </c>
      <c r="E419">
        <v>6844891</v>
      </c>
      <c r="F419">
        <f t="shared" si="66"/>
        <v>69625</v>
      </c>
      <c r="G419" s="12">
        <f t="shared" si="67"/>
        <v>63318.428571428572</v>
      </c>
      <c r="H419">
        <f t="shared" si="62"/>
        <v>24.163320712749517</v>
      </c>
      <c r="I419" s="10">
        <f t="shared" si="68"/>
        <v>966</v>
      </c>
      <c r="J419" s="2">
        <f t="shared" si="63"/>
        <v>754.42857142857144</v>
      </c>
      <c r="K419" s="2">
        <f t="shared" si="69"/>
        <v>1.8979092677170142E-2</v>
      </c>
      <c r="L419" s="20">
        <f t="shared" si="71"/>
        <v>2.3109872882089663E-3</v>
      </c>
      <c r="M419" s="2">
        <f t="shared" si="70"/>
        <v>2.261327404753198E-4</v>
      </c>
      <c r="N419" s="1">
        <v>44308</v>
      </c>
      <c r="O419">
        <v>218947643</v>
      </c>
      <c r="P419">
        <v>135791031</v>
      </c>
      <c r="Q419">
        <v>89245776</v>
      </c>
      <c r="R419">
        <f t="shared" si="60"/>
        <v>218947643</v>
      </c>
      <c r="S419">
        <f t="shared" si="61"/>
        <v>2995734</v>
      </c>
      <c r="T419" s="2">
        <f t="shared" si="64"/>
        <v>2947229</v>
      </c>
      <c r="U419">
        <f t="shared" si="65"/>
        <v>87.083107611904865</v>
      </c>
    </row>
    <row r="420" spans="1:21" x14ac:dyDescent="0.35">
      <c r="A420" s="1">
        <v>44309</v>
      </c>
      <c r="B420">
        <v>32706117</v>
      </c>
      <c r="C420">
        <v>584734</v>
      </c>
      <c r="D420">
        <v>25274035</v>
      </c>
      <c r="E420">
        <v>6847348</v>
      </c>
      <c r="F420">
        <f t="shared" si="66"/>
        <v>60824</v>
      </c>
      <c r="G420" s="12">
        <f t="shared" si="67"/>
        <v>60613</v>
      </c>
      <c r="H420">
        <f t="shared" si="62"/>
        <v>23.130886084920448</v>
      </c>
      <c r="I420" s="10">
        <f t="shared" si="68"/>
        <v>801</v>
      </c>
      <c r="J420" s="2">
        <f t="shared" si="63"/>
        <v>730.42857142857144</v>
      </c>
      <c r="K420" s="2">
        <f t="shared" si="69"/>
        <v>1.8168166367925377E-2</v>
      </c>
      <c r="L420" s="20">
        <f t="shared" si="71"/>
        <v>2.2333087459711939E-3</v>
      </c>
      <c r="M420" s="2">
        <f t="shared" si="70"/>
        <v>2.1893897028030869E-4</v>
      </c>
      <c r="N420" s="1">
        <v>44309</v>
      </c>
      <c r="O420">
        <v>222322230</v>
      </c>
      <c r="P420">
        <v>137234889</v>
      </c>
      <c r="Q420">
        <v>91175995</v>
      </c>
      <c r="R420">
        <f t="shared" si="60"/>
        <v>222322230</v>
      </c>
      <c r="S420">
        <f t="shared" si="61"/>
        <v>3374587</v>
      </c>
      <c r="T420" s="2">
        <f t="shared" si="64"/>
        <v>2862758.1428571427</v>
      </c>
      <c r="U420">
        <f t="shared" si="65"/>
        <v>84.58720900930517</v>
      </c>
    </row>
    <row r="421" spans="1:21" x14ac:dyDescent="0.35">
      <c r="A421" s="1">
        <v>44310</v>
      </c>
      <c r="B421">
        <v>32767645</v>
      </c>
      <c r="C421">
        <v>585449</v>
      </c>
      <c r="D421">
        <v>25322558</v>
      </c>
      <c r="E421">
        <v>6859638</v>
      </c>
      <c r="F421">
        <f t="shared" si="66"/>
        <v>61528</v>
      </c>
      <c r="G421" s="12">
        <f t="shared" si="67"/>
        <v>58839</v>
      </c>
      <c r="H421">
        <f t="shared" si="62"/>
        <v>22.45389943330035</v>
      </c>
      <c r="I421" s="10">
        <f t="shared" si="68"/>
        <v>715</v>
      </c>
      <c r="J421" s="2">
        <f t="shared" si="63"/>
        <v>711.57142857142856</v>
      </c>
      <c r="K421" s="2">
        <f t="shared" si="69"/>
        <v>1.7636426854344137E-2</v>
      </c>
      <c r="L421" s="20">
        <f t="shared" si="71"/>
        <v>2.1715671924895075E-3</v>
      </c>
      <c r="M421" s="2">
        <f t="shared" si="70"/>
        <v>2.1328672226994281E-4</v>
      </c>
      <c r="N421" s="1">
        <v>44310</v>
      </c>
      <c r="O421">
        <v>225640460</v>
      </c>
      <c r="P421">
        <v>138644724</v>
      </c>
      <c r="Q421">
        <v>93078040</v>
      </c>
      <c r="R421">
        <f t="shared" si="60"/>
        <v>225640460</v>
      </c>
      <c r="S421">
        <f t="shared" si="61"/>
        <v>3318230</v>
      </c>
      <c r="T421" s="2">
        <f t="shared" si="64"/>
        <v>2824078.1428571427</v>
      </c>
      <c r="U421">
        <f t="shared" si="65"/>
        <v>83.444313563302003</v>
      </c>
    </row>
    <row r="422" spans="1:21" x14ac:dyDescent="0.35">
      <c r="A422" s="1">
        <v>44311</v>
      </c>
      <c r="B422">
        <v>32812923</v>
      </c>
      <c r="C422">
        <v>586082</v>
      </c>
      <c r="D422">
        <v>25369820</v>
      </c>
      <c r="E422">
        <v>6857021</v>
      </c>
      <c r="F422">
        <f t="shared" si="66"/>
        <v>45278</v>
      </c>
      <c r="G422" s="12">
        <f t="shared" si="67"/>
        <v>59360.428571428572</v>
      </c>
      <c r="H422">
        <f t="shared" si="62"/>
        <v>22.652884880104455</v>
      </c>
      <c r="I422" s="10">
        <f t="shared" si="68"/>
        <v>633</v>
      </c>
      <c r="J422" s="2">
        <f t="shared" si="63"/>
        <v>730.85714285714289</v>
      </c>
      <c r="K422" s="2">
        <f t="shared" si="69"/>
        <v>1.7792720075842892E-2</v>
      </c>
      <c r="L422" s="20">
        <f t="shared" si="71"/>
        <v>2.2273454359952719E-3</v>
      </c>
      <c r="M422" s="2">
        <f t="shared" si="70"/>
        <v>2.1906743046236246E-4</v>
      </c>
      <c r="N422" s="1">
        <v>44311</v>
      </c>
      <c r="O422">
        <v>228661408</v>
      </c>
      <c r="P422">
        <v>139978480</v>
      </c>
      <c r="Q422">
        <v>94772329</v>
      </c>
      <c r="R422">
        <f t="shared" si="60"/>
        <v>228661408</v>
      </c>
      <c r="S422">
        <f t="shared" si="61"/>
        <v>3020948</v>
      </c>
      <c r="T422" s="2">
        <f t="shared" si="64"/>
        <v>2750656.2857142859</v>
      </c>
      <c r="U422">
        <f t="shared" si="65"/>
        <v>81.274884758605353</v>
      </c>
    </row>
    <row r="423" spans="1:21" x14ac:dyDescent="0.35">
      <c r="A423" s="1">
        <v>44312</v>
      </c>
      <c r="B423">
        <v>32843457</v>
      </c>
      <c r="C423">
        <v>586315</v>
      </c>
      <c r="D423">
        <v>25406173</v>
      </c>
      <c r="E423">
        <v>6850969</v>
      </c>
      <c r="F423">
        <f t="shared" si="66"/>
        <v>30534</v>
      </c>
      <c r="G423" s="12">
        <f t="shared" si="67"/>
        <v>57925.428571428572</v>
      </c>
      <c r="H423">
        <f t="shared" si="62"/>
        <v>22.105266027187408</v>
      </c>
      <c r="I423" s="10">
        <f t="shared" si="68"/>
        <v>233</v>
      </c>
      <c r="J423" s="2">
        <f t="shared" si="63"/>
        <v>714.85714285714289</v>
      </c>
      <c r="K423" s="2">
        <f t="shared" si="69"/>
        <v>1.7362592566266186E-2</v>
      </c>
      <c r="L423" s="20">
        <f t="shared" si="71"/>
        <v>2.1765587674194677E-3</v>
      </c>
      <c r="M423" s="2">
        <f t="shared" si="70"/>
        <v>2.1427158366568838E-4</v>
      </c>
      <c r="N423" s="1">
        <v>44312</v>
      </c>
      <c r="O423">
        <v>230768454</v>
      </c>
      <c r="P423">
        <v>140969663</v>
      </c>
      <c r="Q423">
        <v>95888088</v>
      </c>
      <c r="R423">
        <f t="shared" si="60"/>
        <v>230768454</v>
      </c>
      <c r="S423">
        <f t="shared" si="61"/>
        <v>2107046</v>
      </c>
      <c r="T423" s="2">
        <f t="shared" si="64"/>
        <v>2741020.7142857141</v>
      </c>
      <c r="U423">
        <f t="shared" si="65"/>
        <v>80.99017817366861</v>
      </c>
    </row>
    <row r="424" spans="1:21" x14ac:dyDescent="0.35">
      <c r="A424" s="1">
        <v>44313</v>
      </c>
      <c r="B424">
        <v>32901214</v>
      </c>
      <c r="C424">
        <v>586952</v>
      </c>
      <c r="D424">
        <v>25501150</v>
      </c>
      <c r="E424">
        <v>6813112</v>
      </c>
      <c r="F424">
        <f t="shared" si="66"/>
        <v>57757</v>
      </c>
      <c r="G424" s="12">
        <f t="shared" si="67"/>
        <v>56626</v>
      </c>
      <c r="H424">
        <f t="shared" si="62"/>
        <v>21.609383390439429</v>
      </c>
      <c r="I424" s="10">
        <f t="shared" si="68"/>
        <v>637</v>
      </c>
      <c r="J424" s="2">
        <f t="shared" si="63"/>
        <v>720.42857142857144</v>
      </c>
      <c r="K424" s="2">
        <f t="shared" si="69"/>
        <v>1.6973101294279154E-2</v>
      </c>
      <c r="L424" s="20">
        <f t="shared" si="71"/>
        <v>2.1896716985232564E-3</v>
      </c>
      <c r="M424" s="2">
        <f t="shared" si="70"/>
        <v>2.159415660323874E-4</v>
      </c>
      <c r="N424" s="1">
        <v>44313</v>
      </c>
      <c r="O424">
        <v>232407669</v>
      </c>
      <c r="P424">
        <v>141751857</v>
      </c>
      <c r="Q424">
        <v>96747454</v>
      </c>
      <c r="R424">
        <f t="shared" si="60"/>
        <v>232407669</v>
      </c>
      <c r="S424">
        <f t="shared" si="61"/>
        <v>1639215</v>
      </c>
      <c r="T424" s="2">
        <f t="shared" si="64"/>
        <v>2717061.5714285714</v>
      </c>
      <c r="U424">
        <f t="shared" si="65"/>
        <v>80.282246548498819</v>
      </c>
    </row>
    <row r="425" spans="1:21" x14ac:dyDescent="0.35">
      <c r="A425" s="1">
        <v>44314</v>
      </c>
      <c r="B425">
        <v>32983044</v>
      </c>
      <c r="C425">
        <v>588248</v>
      </c>
      <c r="D425">
        <v>25584462</v>
      </c>
      <c r="E425">
        <v>6810334</v>
      </c>
      <c r="F425">
        <f t="shared" si="66"/>
        <v>81830</v>
      </c>
      <c r="G425" s="12">
        <f t="shared" si="67"/>
        <v>58196.571428571428</v>
      </c>
      <c r="H425">
        <f t="shared" si="62"/>
        <v>22.208738459525541</v>
      </c>
      <c r="I425" s="10">
        <f t="shared" si="68"/>
        <v>1296</v>
      </c>
      <c r="J425" s="2">
        <f t="shared" si="63"/>
        <v>754.42857142857144</v>
      </c>
      <c r="K425" s="2">
        <f t="shared" si="69"/>
        <v>1.7443865041445537E-2</v>
      </c>
      <c r="L425" s="20">
        <f t="shared" si="71"/>
        <v>2.2873224540117384E-3</v>
      </c>
      <c r="M425" s="2">
        <f t="shared" si="70"/>
        <v>2.261327404753198E-4</v>
      </c>
      <c r="N425" s="1">
        <v>44314</v>
      </c>
      <c r="O425">
        <v>234639414</v>
      </c>
      <c r="P425">
        <v>142692987</v>
      </c>
      <c r="Q425">
        <v>98044421</v>
      </c>
      <c r="R425">
        <f t="shared" si="60"/>
        <v>234639414</v>
      </c>
      <c r="S425">
        <f t="shared" si="61"/>
        <v>2231745</v>
      </c>
      <c r="T425" s="2">
        <f t="shared" si="64"/>
        <v>2669643.5714285714</v>
      </c>
      <c r="U425">
        <f t="shared" si="65"/>
        <v>78.881165466322528</v>
      </c>
    </row>
    <row r="426" spans="1:21" x14ac:dyDescent="0.35">
      <c r="A426" s="1">
        <v>44315</v>
      </c>
      <c r="B426">
        <v>33018253</v>
      </c>
      <c r="C426">
        <v>588879</v>
      </c>
      <c r="D426">
        <v>25615766</v>
      </c>
      <c r="E426">
        <v>6813608</v>
      </c>
      <c r="F426">
        <f t="shared" si="66"/>
        <v>35209</v>
      </c>
      <c r="G426" s="12">
        <f t="shared" si="67"/>
        <v>53280</v>
      </c>
      <c r="H426">
        <f t="shared" si="62"/>
        <v>20.33249650412554</v>
      </c>
      <c r="I426" s="10">
        <f t="shared" si="68"/>
        <v>631</v>
      </c>
      <c r="J426" s="2">
        <f t="shared" si="63"/>
        <v>706.57142857142856</v>
      </c>
      <c r="K426" s="2">
        <f t="shared" si="69"/>
        <v>1.5970169832924687E-2</v>
      </c>
      <c r="L426" s="20">
        <f t="shared" si="71"/>
        <v>2.139941893871334E-3</v>
      </c>
      <c r="M426" s="2">
        <f t="shared" si="70"/>
        <v>2.1178802014598216E-4</v>
      </c>
      <c r="N426" s="1">
        <v>44315</v>
      </c>
      <c r="O426">
        <v>237360493</v>
      </c>
      <c r="P426">
        <v>143793565</v>
      </c>
      <c r="Q426">
        <v>99668945</v>
      </c>
      <c r="R426">
        <f t="shared" ref="R426:R489" si="72">IF(O426&lt;&gt;"",O426,R425)</f>
        <v>237360493</v>
      </c>
      <c r="S426">
        <f t="shared" ref="S426:S489" si="73">R426-R425</f>
        <v>2721079</v>
      </c>
      <c r="T426" s="2">
        <f t="shared" si="64"/>
        <v>2630407.1428571427</v>
      </c>
      <c r="U426">
        <f t="shared" si="65"/>
        <v>77.721828973775629</v>
      </c>
    </row>
    <row r="427" spans="1:21" x14ac:dyDescent="0.35">
      <c r="A427" s="1">
        <v>44316</v>
      </c>
      <c r="B427">
        <v>33102238</v>
      </c>
      <c r="C427">
        <v>590024</v>
      </c>
      <c r="D427">
        <v>25708727</v>
      </c>
      <c r="E427">
        <v>6803487</v>
      </c>
      <c r="F427">
        <f t="shared" si="66"/>
        <v>83985</v>
      </c>
      <c r="G427" s="12">
        <f t="shared" si="67"/>
        <v>56588.714285714283</v>
      </c>
      <c r="H427">
        <f t="shared" si="62"/>
        <v>21.595154568078918</v>
      </c>
      <c r="I427" s="10">
        <f t="shared" si="68"/>
        <v>1145</v>
      </c>
      <c r="J427" s="2">
        <f t="shared" si="63"/>
        <v>755.71428571428567</v>
      </c>
      <c r="K427" s="2">
        <f t="shared" si="69"/>
        <v>1.6961925258440477E-2</v>
      </c>
      <c r="L427" s="20">
        <f t="shared" si="71"/>
        <v>2.2829703711099102E-3</v>
      </c>
      <c r="M427" s="2">
        <f t="shared" si="70"/>
        <v>2.265181210214811E-4</v>
      </c>
      <c r="N427" s="1">
        <v>44316</v>
      </c>
      <c r="O427">
        <v>240159677</v>
      </c>
      <c r="P427">
        <v>144894586</v>
      </c>
      <c r="Q427">
        <v>101407318</v>
      </c>
      <c r="R427">
        <f t="shared" si="72"/>
        <v>240159677</v>
      </c>
      <c r="S427">
        <f t="shared" si="73"/>
        <v>2799184</v>
      </c>
      <c r="T427" s="2">
        <f t="shared" si="64"/>
        <v>2548206.7142857141</v>
      </c>
      <c r="U427">
        <f t="shared" si="65"/>
        <v>75.293015750564805</v>
      </c>
    </row>
    <row r="428" spans="1:21" x14ac:dyDescent="0.35">
      <c r="A428" s="1">
        <v>44317</v>
      </c>
      <c r="B428">
        <v>33128771</v>
      </c>
      <c r="C428">
        <v>590498</v>
      </c>
      <c r="D428">
        <v>25731103</v>
      </c>
      <c r="E428">
        <v>6807170</v>
      </c>
      <c r="F428">
        <f t="shared" si="66"/>
        <v>26533</v>
      </c>
      <c r="G428" s="12">
        <f t="shared" si="67"/>
        <v>51589.428571428572</v>
      </c>
      <c r="H428">
        <f t="shared" ref="H428:H491" si="74">G428/($G$1/100)</f>
        <v>19.687347523994102</v>
      </c>
      <c r="I428" s="10">
        <f t="shared" si="68"/>
        <v>474</v>
      </c>
      <c r="J428" s="2">
        <f t="shared" ref="J428:J491" si="75">AVERAGE(I422:I428)</f>
        <v>721.28571428571433</v>
      </c>
      <c r="K428" s="2">
        <f t="shared" si="69"/>
        <v>1.546343723478325E-2</v>
      </c>
      <c r="L428" s="20">
        <f t="shared" si="71"/>
        <v>2.1772184494429762E-3</v>
      </c>
      <c r="M428" s="2">
        <f t="shared" si="70"/>
        <v>2.1619848639649493E-4</v>
      </c>
      <c r="N428" s="1">
        <v>44317</v>
      </c>
      <c r="O428">
        <v>243463471</v>
      </c>
      <c r="P428">
        <v>146239208</v>
      </c>
      <c r="Q428">
        <v>103422555</v>
      </c>
      <c r="R428">
        <f t="shared" si="72"/>
        <v>243463471</v>
      </c>
      <c r="S428">
        <f t="shared" si="73"/>
        <v>3303794</v>
      </c>
      <c r="T428" s="2">
        <f t="shared" si="64"/>
        <v>2546144.4285714286</v>
      </c>
      <c r="U428">
        <f t="shared" si="65"/>
        <v>75.232080462270744</v>
      </c>
    </row>
    <row r="429" spans="1:21" x14ac:dyDescent="0.35">
      <c r="A429" s="1">
        <v>44318</v>
      </c>
      <c r="B429">
        <v>33179285</v>
      </c>
      <c r="C429">
        <v>591056</v>
      </c>
      <c r="D429">
        <v>25823743</v>
      </c>
      <c r="E429">
        <v>6764486</v>
      </c>
      <c r="F429">
        <f t="shared" si="66"/>
        <v>50514</v>
      </c>
      <c r="G429" s="12">
        <f t="shared" si="67"/>
        <v>52337.428571428572</v>
      </c>
      <c r="H429">
        <f t="shared" si="74"/>
        <v>19.972796236176645</v>
      </c>
      <c r="I429" s="10">
        <f t="shared" si="68"/>
        <v>558</v>
      </c>
      <c r="J429" s="2">
        <f t="shared" si="75"/>
        <v>710.57142857142856</v>
      </c>
      <c r="K429" s="2">
        <f t="shared" si="69"/>
        <v>1.5687643072527763E-2</v>
      </c>
      <c r="L429" s="20">
        <f t="shared" si="71"/>
        <v>2.1416116368132366E-3</v>
      </c>
      <c r="M429" s="2">
        <f t="shared" si="70"/>
        <v>2.1298698184515067E-4</v>
      </c>
      <c r="N429" s="1">
        <v>44318</v>
      </c>
      <c r="O429">
        <v>245591469</v>
      </c>
      <c r="P429">
        <v>147047012</v>
      </c>
      <c r="Q429">
        <v>104774652</v>
      </c>
      <c r="R429">
        <f t="shared" si="72"/>
        <v>245591469</v>
      </c>
      <c r="S429">
        <f t="shared" si="73"/>
        <v>2127998</v>
      </c>
      <c r="T429" s="2">
        <f t="shared" si="64"/>
        <v>2418580.1428571427</v>
      </c>
      <c r="U429">
        <f t="shared" si="65"/>
        <v>71.462880844496567</v>
      </c>
    </row>
    <row r="430" spans="1:21" x14ac:dyDescent="0.35">
      <c r="A430" s="1">
        <v>44319</v>
      </c>
      <c r="B430">
        <v>33229106</v>
      </c>
      <c r="C430">
        <v>591514</v>
      </c>
      <c r="D430">
        <v>25898353</v>
      </c>
      <c r="E430">
        <v>6739239</v>
      </c>
      <c r="F430">
        <f t="shared" si="66"/>
        <v>49821</v>
      </c>
      <c r="G430" s="12">
        <f t="shared" si="67"/>
        <v>55092.714285714283</v>
      </c>
      <c r="H430">
        <f t="shared" si="74"/>
        <v>21.024257143713829</v>
      </c>
      <c r="I430" s="10">
        <f t="shared" si="68"/>
        <v>458</v>
      </c>
      <c r="J430" s="2">
        <f t="shared" si="75"/>
        <v>742.71428571428567</v>
      </c>
      <c r="K430" s="2">
        <f t="shared" si="69"/>
        <v>1.6513513582951448E-2</v>
      </c>
      <c r="L430" s="20">
        <f t="shared" si="71"/>
        <v>2.2351317116815774E-3</v>
      </c>
      <c r="M430" s="2">
        <f t="shared" si="70"/>
        <v>2.226214954991834E-4</v>
      </c>
      <c r="N430" s="1">
        <v>44319</v>
      </c>
      <c r="O430">
        <v>246780203</v>
      </c>
      <c r="P430">
        <v>147517734</v>
      </c>
      <c r="Q430">
        <v>105523520</v>
      </c>
      <c r="R430">
        <f t="shared" si="72"/>
        <v>246780203</v>
      </c>
      <c r="S430">
        <f t="shared" si="73"/>
        <v>1188734</v>
      </c>
      <c r="T430" s="2">
        <f t="shared" ref="T430:T493" si="76">AVERAGE(S424:S430)</f>
        <v>2287392.7142857141</v>
      </c>
      <c r="U430">
        <f t="shared" ref="U430:U493" si="77">T430/($T$1/100)</f>
        <v>67.586626586814248</v>
      </c>
    </row>
    <row r="431" spans="1:21" x14ac:dyDescent="0.35">
      <c r="A431" s="1">
        <v>44320</v>
      </c>
      <c r="B431">
        <v>33251348</v>
      </c>
      <c r="C431">
        <v>592029</v>
      </c>
      <c r="D431">
        <v>25938141</v>
      </c>
      <c r="E431">
        <v>6721178</v>
      </c>
      <c r="F431">
        <f t="shared" si="66"/>
        <v>22242</v>
      </c>
      <c r="G431" s="12">
        <f t="shared" si="67"/>
        <v>50019.142857142855</v>
      </c>
      <c r="H431">
        <f t="shared" si="74"/>
        <v>19.088101488029526</v>
      </c>
      <c r="I431" s="10">
        <f t="shared" si="68"/>
        <v>515</v>
      </c>
      <c r="J431" s="2">
        <f t="shared" si="75"/>
        <v>725.28571428571433</v>
      </c>
      <c r="K431" s="2">
        <f t="shared" si="69"/>
        <v>1.4992759127738235E-2</v>
      </c>
      <c r="L431" s="20">
        <f t="shared" si="71"/>
        <v>2.1812219892129317E-3</v>
      </c>
      <c r="M431" s="2">
        <f t="shared" si="70"/>
        <v>2.1739744809566344E-4</v>
      </c>
      <c r="N431" s="1">
        <v>44320</v>
      </c>
      <c r="O431">
        <v>247769049</v>
      </c>
      <c r="P431">
        <v>147894671</v>
      </c>
      <c r="Q431">
        <v>106168588</v>
      </c>
      <c r="R431">
        <f t="shared" si="72"/>
        <v>247769049</v>
      </c>
      <c r="S431">
        <f t="shared" si="73"/>
        <v>988846</v>
      </c>
      <c r="T431" s="2">
        <f t="shared" si="76"/>
        <v>2194482.8571428573</v>
      </c>
      <c r="U431">
        <f t="shared" si="77"/>
        <v>64.841377036209906</v>
      </c>
    </row>
    <row r="432" spans="1:21" x14ac:dyDescent="0.35">
      <c r="A432" s="1">
        <v>44321</v>
      </c>
      <c r="B432">
        <v>33302182</v>
      </c>
      <c r="C432">
        <v>592893</v>
      </c>
      <c r="D432">
        <v>26000952</v>
      </c>
      <c r="E432">
        <v>6708337</v>
      </c>
      <c r="F432">
        <f t="shared" si="66"/>
        <v>50834</v>
      </c>
      <c r="G432" s="12">
        <f t="shared" si="67"/>
        <v>45591.142857142855</v>
      </c>
      <c r="H432">
        <f t="shared" si="74"/>
        <v>17.39830617045693</v>
      </c>
      <c r="I432" s="10">
        <f t="shared" si="68"/>
        <v>864</v>
      </c>
      <c r="J432" s="2">
        <f t="shared" si="75"/>
        <v>663.57142857142856</v>
      </c>
      <c r="K432" s="2">
        <f t="shared" si="69"/>
        <v>1.3665508526758683E-2</v>
      </c>
      <c r="L432" s="20">
        <f t="shared" si="71"/>
        <v>1.9925764280893923E-3</v>
      </c>
      <c r="M432" s="2">
        <f t="shared" si="70"/>
        <v>1.9889918187992054E-4</v>
      </c>
      <c r="N432" s="1">
        <v>44321</v>
      </c>
      <c r="O432">
        <v>249566820</v>
      </c>
      <c r="P432">
        <v>148562891</v>
      </c>
      <c r="Q432">
        <v>107346533</v>
      </c>
      <c r="R432">
        <f t="shared" si="72"/>
        <v>249566820</v>
      </c>
      <c r="S432">
        <f t="shared" si="73"/>
        <v>1797771</v>
      </c>
      <c r="T432" s="2">
        <f t="shared" si="76"/>
        <v>2132486.5714285714</v>
      </c>
      <c r="U432">
        <f t="shared" si="77"/>
        <v>63.009544755652286</v>
      </c>
    </row>
    <row r="433" spans="1:21" x14ac:dyDescent="0.35">
      <c r="A433" s="1">
        <v>44322</v>
      </c>
      <c r="B433">
        <v>33353994</v>
      </c>
      <c r="C433">
        <v>593740</v>
      </c>
      <c r="D433">
        <v>26081275</v>
      </c>
      <c r="E433">
        <v>6678979</v>
      </c>
      <c r="F433">
        <f t="shared" si="66"/>
        <v>51812</v>
      </c>
      <c r="G433" s="12">
        <f t="shared" si="67"/>
        <v>47963</v>
      </c>
      <c r="H433">
        <f t="shared" si="74"/>
        <v>18.303444628892141</v>
      </c>
      <c r="I433" s="10">
        <f t="shared" si="68"/>
        <v>847</v>
      </c>
      <c r="J433" s="2">
        <f t="shared" si="75"/>
        <v>694.42857142857144</v>
      </c>
      <c r="K433" s="2">
        <f t="shared" si="69"/>
        <v>1.4376449994304931E-2</v>
      </c>
      <c r="L433" s="20">
        <f t="shared" si="71"/>
        <v>2.0819952519886267E-3</v>
      </c>
      <c r="M433" s="2">
        <f t="shared" si="70"/>
        <v>2.0814831498779199E-4</v>
      </c>
      <c r="N433" s="1">
        <v>44322</v>
      </c>
      <c r="O433">
        <v>251973752</v>
      </c>
      <c r="P433">
        <v>149462265</v>
      </c>
      <c r="Q433">
        <v>108926627</v>
      </c>
      <c r="R433">
        <f t="shared" si="72"/>
        <v>251973752</v>
      </c>
      <c r="S433">
        <f t="shared" si="73"/>
        <v>2406932</v>
      </c>
      <c r="T433" s="2">
        <f t="shared" si="76"/>
        <v>2087608.4285714286</v>
      </c>
      <c r="U433">
        <f t="shared" si="77"/>
        <v>61.683509980665001</v>
      </c>
    </row>
    <row r="434" spans="1:21" x14ac:dyDescent="0.35">
      <c r="A434" s="1">
        <v>44323</v>
      </c>
      <c r="B434">
        <v>33392988</v>
      </c>
      <c r="C434">
        <v>594530</v>
      </c>
      <c r="D434">
        <v>26136188</v>
      </c>
      <c r="E434">
        <v>6662270</v>
      </c>
      <c r="F434">
        <f t="shared" si="66"/>
        <v>38994</v>
      </c>
      <c r="G434" s="12">
        <f t="shared" si="67"/>
        <v>41535.714285714283</v>
      </c>
      <c r="H434">
        <f t="shared" si="74"/>
        <v>15.850690043367923</v>
      </c>
      <c r="I434" s="10">
        <f t="shared" si="68"/>
        <v>790</v>
      </c>
      <c r="J434" s="2">
        <f t="shared" si="75"/>
        <v>643.71428571428567</v>
      </c>
      <c r="K434" s="2">
        <f t="shared" si="69"/>
        <v>1.2449932644044542E-2</v>
      </c>
      <c r="L434" s="20">
        <f t="shared" si="71"/>
        <v>1.9276929806769183E-3</v>
      </c>
      <c r="M434" s="2">
        <f t="shared" si="70"/>
        <v>1.9294719344476252E-4</v>
      </c>
      <c r="N434" s="1">
        <v>44323</v>
      </c>
      <c r="O434">
        <v>254779333</v>
      </c>
      <c r="P434">
        <v>150416559</v>
      </c>
      <c r="Q434">
        <v>110874920</v>
      </c>
      <c r="R434">
        <f t="shared" si="72"/>
        <v>254779333</v>
      </c>
      <c r="S434">
        <f t="shared" si="73"/>
        <v>2805581</v>
      </c>
      <c r="T434" s="2">
        <f t="shared" si="76"/>
        <v>2088522.2857142857</v>
      </c>
      <c r="U434">
        <f t="shared" si="77"/>
        <v>61.710512130790875</v>
      </c>
    </row>
    <row r="435" spans="1:21" x14ac:dyDescent="0.35">
      <c r="A435" s="1">
        <v>44324</v>
      </c>
      <c r="B435">
        <v>33452659</v>
      </c>
      <c r="C435">
        <v>595580</v>
      </c>
      <c r="D435">
        <v>26360998</v>
      </c>
      <c r="E435">
        <v>6496081</v>
      </c>
      <c r="F435">
        <f t="shared" si="66"/>
        <v>59671</v>
      </c>
      <c r="G435" s="12">
        <f t="shared" si="67"/>
        <v>46269.714285714283</v>
      </c>
      <c r="H435">
        <f t="shared" si="74"/>
        <v>17.657259834106103</v>
      </c>
      <c r="I435" s="10">
        <f t="shared" si="68"/>
        <v>1050</v>
      </c>
      <c r="J435" s="2">
        <f t="shared" si="75"/>
        <v>726</v>
      </c>
      <c r="K435" s="2">
        <f t="shared" si="69"/>
        <v>1.3868903815010486E-2</v>
      </c>
      <c r="L435" s="20">
        <f t="shared" si="71"/>
        <v>2.1702310719156881E-3</v>
      </c>
      <c r="M435" s="2">
        <f t="shared" si="70"/>
        <v>2.1761154839908638E-4</v>
      </c>
      <c r="N435" s="1">
        <v>44324</v>
      </c>
      <c r="O435">
        <v>257347205</v>
      </c>
      <c r="P435">
        <v>151315505</v>
      </c>
      <c r="Q435">
        <v>112626771</v>
      </c>
      <c r="R435">
        <f t="shared" si="72"/>
        <v>257347205</v>
      </c>
      <c r="S435">
        <f t="shared" si="73"/>
        <v>2567872</v>
      </c>
      <c r="T435" s="2">
        <f t="shared" si="76"/>
        <v>1983390.5714285714</v>
      </c>
      <c r="U435">
        <f t="shared" si="77"/>
        <v>58.604137842071907</v>
      </c>
    </row>
    <row r="436" spans="1:21" x14ac:dyDescent="0.35">
      <c r="A436" s="1">
        <v>44325</v>
      </c>
      <c r="B436">
        <v>33466562</v>
      </c>
      <c r="C436">
        <v>595713</v>
      </c>
      <c r="D436">
        <v>26420190</v>
      </c>
      <c r="E436">
        <v>6450659</v>
      </c>
      <c r="F436">
        <f t="shared" si="66"/>
        <v>13903</v>
      </c>
      <c r="G436" s="12">
        <f t="shared" si="67"/>
        <v>41039.571428571428</v>
      </c>
      <c r="H436">
        <f t="shared" si="74"/>
        <v>15.661354027819801</v>
      </c>
      <c r="I436" s="10">
        <f t="shared" si="68"/>
        <v>133</v>
      </c>
      <c r="J436" s="2">
        <f t="shared" si="75"/>
        <v>665.28571428571433</v>
      </c>
      <c r="K436" s="2">
        <f t="shared" si="69"/>
        <v>1.2301218573286962E-2</v>
      </c>
      <c r="L436" s="20">
        <f t="shared" si="71"/>
        <v>1.9879117379482075E-3</v>
      </c>
      <c r="M436" s="2">
        <f t="shared" si="70"/>
        <v>1.9941302260813564E-4</v>
      </c>
      <c r="N436" s="1">
        <v>44325</v>
      </c>
      <c r="O436">
        <v>259716989</v>
      </c>
      <c r="P436">
        <v>152116936</v>
      </c>
      <c r="Q436">
        <v>114258244</v>
      </c>
      <c r="R436">
        <f t="shared" si="72"/>
        <v>259716989</v>
      </c>
      <c r="S436">
        <f t="shared" si="73"/>
        <v>2369784</v>
      </c>
      <c r="T436" s="2">
        <f t="shared" si="76"/>
        <v>2017931.4285714286</v>
      </c>
      <c r="U436">
        <f t="shared" si="77"/>
        <v>59.624732162899669</v>
      </c>
    </row>
    <row r="437" spans="1:21" x14ac:dyDescent="0.35">
      <c r="A437" s="1">
        <v>44326</v>
      </c>
      <c r="B437">
        <v>33492474</v>
      </c>
      <c r="C437">
        <v>596003</v>
      </c>
      <c r="D437">
        <v>26466421</v>
      </c>
      <c r="E437">
        <v>6430050</v>
      </c>
      <c r="F437">
        <f t="shared" ref="F437:F500" si="78">B437-B436</f>
        <v>25912</v>
      </c>
      <c r="G437" s="12">
        <f t="shared" si="67"/>
        <v>37624</v>
      </c>
      <c r="H437">
        <f t="shared" si="74"/>
        <v>14.357917576411774</v>
      </c>
      <c r="I437" s="10">
        <f t="shared" si="68"/>
        <v>290</v>
      </c>
      <c r="J437" s="2">
        <f t="shared" si="75"/>
        <v>641.28571428571433</v>
      </c>
      <c r="K437" s="2">
        <f t="shared" si="69"/>
        <v>1.1277433742379099E-2</v>
      </c>
      <c r="L437" s="20">
        <f t="shared" si="71"/>
        <v>1.9147158680655073E-3</v>
      </c>
      <c r="M437" s="2">
        <f t="shared" si="70"/>
        <v>1.9221925241312454E-4</v>
      </c>
      <c r="N437" s="1">
        <v>44326</v>
      </c>
      <c r="O437">
        <v>261599381</v>
      </c>
      <c r="P437">
        <v>152819904</v>
      </c>
      <c r="Q437">
        <v>115530780</v>
      </c>
      <c r="R437">
        <f t="shared" si="72"/>
        <v>261599381</v>
      </c>
      <c r="S437">
        <f t="shared" si="73"/>
        <v>1882392</v>
      </c>
      <c r="T437" s="2">
        <f t="shared" si="76"/>
        <v>2117025.4285714286</v>
      </c>
      <c r="U437">
        <f t="shared" si="77"/>
        <v>62.552707378159191</v>
      </c>
    </row>
    <row r="438" spans="1:21" x14ac:dyDescent="0.35">
      <c r="A438" s="1">
        <v>44327</v>
      </c>
      <c r="B438">
        <v>33533858</v>
      </c>
      <c r="C438">
        <v>596614</v>
      </c>
      <c r="D438">
        <v>26532393</v>
      </c>
      <c r="E438">
        <v>6404851</v>
      </c>
      <c r="F438">
        <f t="shared" si="78"/>
        <v>41384</v>
      </c>
      <c r="G438" s="12">
        <f t="shared" si="67"/>
        <v>40358.571428571428</v>
      </c>
      <c r="H438">
        <f t="shared" si="74"/>
        <v>15.401473582637566</v>
      </c>
      <c r="I438" s="10">
        <f t="shared" si="68"/>
        <v>611</v>
      </c>
      <c r="J438" s="2">
        <f t="shared" si="75"/>
        <v>655</v>
      </c>
      <c r="K438" s="2">
        <f t="shared" si="69"/>
        <v>1.2097095344003521E-2</v>
      </c>
      <c r="L438" s="20">
        <f t="shared" si="71"/>
        <v>1.9532497573049898E-3</v>
      </c>
      <c r="M438" s="2">
        <f t="shared" si="70"/>
        <v>1.9632997823884515E-4</v>
      </c>
      <c r="N438" s="1">
        <v>44327</v>
      </c>
      <c r="O438">
        <v>263132561</v>
      </c>
      <c r="P438">
        <v>153448316</v>
      </c>
      <c r="Q438">
        <v>116576359</v>
      </c>
      <c r="R438">
        <f t="shared" si="72"/>
        <v>263132561</v>
      </c>
      <c r="S438">
        <f t="shared" si="73"/>
        <v>1533180</v>
      </c>
      <c r="T438" s="2">
        <f t="shared" si="76"/>
        <v>2194787.4285714286</v>
      </c>
      <c r="U438">
        <f t="shared" si="77"/>
        <v>64.850376345897004</v>
      </c>
    </row>
    <row r="439" spans="1:21" x14ac:dyDescent="0.35">
      <c r="A439" s="1">
        <v>44328</v>
      </c>
      <c r="B439">
        <v>33569862</v>
      </c>
      <c r="C439">
        <v>597322</v>
      </c>
      <c r="D439">
        <v>26600816</v>
      </c>
      <c r="E439">
        <v>6371724</v>
      </c>
      <c r="F439">
        <f t="shared" si="78"/>
        <v>36004</v>
      </c>
      <c r="G439" s="12">
        <f t="shared" si="67"/>
        <v>38240</v>
      </c>
      <c r="H439">
        <f t="shared" si="74"/>
        <v>14.592992986444457</v>
      </c>
      <c r="I439" s="10">
        <f t="shared" si="68"/>
        <v>708</v>
      </c>
      <c r="J439" s="2">
        <f t="shared" si="75"/>
        <v>632.71428571428567</v>
      </c>
      <c r="K439" s="2">
        <f t="shared" si="69"/>
        <v>1.1462073844051051E-2</v>
      </c>
      <c r="L439" s="20">
        <f t="shared" si="71"/>
        <v>1.8847688015943755E-3</v>
      </c>
      <c r="M439" s="2">
        <f t="shared" si="70"/>
        <v>1.8965004877204912E-4</v>
      </c>
      <c r="N439" s="1">
        <v>44328</v>
      </c>
      <c r="O439">
        <v>264680844</v>
      </c>
      <c r="P439">
        <v>153986312</v>
      </c>
      <c r="Q439">
        <v>117647439</v>
      </c>
      <c r="R439">
        <f t="shared" si="72"/>
        <v>264680844</v>
      </c>
      <c r="S439">
        <f t="shared" si="73"/>
        <v>1548283</v>
      </c>
      <c r="T439" s="2">
        <f t="shared" si="76"/>
        <v>2159146.2857142859</v>
      </c>
      <c r="U439">
        <f t="shared" si="77"/>
        <v>63.797271385664921</v>
      </c>
    </row>
    <row r="440" spans="1:21" x14ac:dyDescent="0.35">
      <c r="A440" s="1">
        <v>44329</v>
      </c>
      <c r="B440">
        <v>33602948</v>
      </c>
      <c r="C440">
        <v>598046</v>
      </c>
      <c r="D440">
        <v>26649200</v>
      </c>
      <c r="E440">
        <v>6355702</v>
      </c>
      <c r="F440">
        <f t="shared" si="78"/>
        <v>33086</v>
      </c>
      <c r="G440" s="12">
        <f t="shared" si="67"/>
        <v>35564.857142857145</v>
      </c>
      <c r="H440">
        <f t="shared" si="74"/>
        <v>13.572115869498257</v>
      </c>
      <c r="I440" s="10">
        <f t="shared" si="68"/>
        <v>724</v>
      </c>
      <c r="J440" s="2">
        <f t="shared" si="75"/>
        <v>615.14285714285711</v>
      </c>
      <c r="K440" s="2">
        <f t="shared" si="69"/>
        <v>1.066022538767142E-2</v>
      </c>
      <c r="L440" s="20">
        <f t="shared" si="71"/>
        <v>1.8306216976643156E-3</v>
      </c>
      <c r="M440" s="2">
        <f t="shared" si="70"/>
        <v>1.8438318130784454E-4</v>
      </c>
      <c r="N440" s="1">
        <v>44329</v>
      </c>
      <c r="O440">
        <v>266596486</v>
      </c>
      <c r="P440">
        <v>154624231</v>
      </c>
      <c r="Q440">
        <v>118987308</v>
      </c>
      <c r="R440">
        <f t="shared" si="72"/>
        <v>266596486</v>
      </c>
      <c r="S440">
        <f t="shared" si="73"/>
        <v>1915642</v>
      </c>
      <c r="T440" s="2">
        <f t="shared" si="76"/>
        <v>2088962</v>
      </c>
      <c r="U440">
        <f t="shared" si="77"/>
        <v>61.72350456757178</v>
      </c>
    </row>
    <row r="441" spans="1:21" x14ac:dyDescent="0.35">
      <c r="A441" s="1">
        <v>44330</v>
      </c>
      <c r="B441">
        <v>33641202</v>
      </c>
      <c r="C441">
        <v>598869</v>
      </c>
      <c r="D441">
        <v>26683868</v>
      </c>
      <c r="E441">
        <v>6358465</v>
      </c>
      <c r="F441">
        <f t="shared" si="78"/>
        <v>38254</v>
      </c>
      <c r="G441" s="12">
        <f t="shared" si="67"/>
        <v>35459.142857142855</v>
      </c>
      <c r="H441">
        <f t="shared" si="74"/>
        <v>13.531773614529753</v>
      </c>
      <c r="I441" s="10">
        <f t="shared" si="68"/>
        <v>823</v>
      </c>
      <c r="J441" s="2">
        <f t="shared" si="75"/>
        <v>619.85714285714289</v>
      </c>
      <c r="K441" s="2">
        <f t="shared" si="69"/>
        <v>1.0628538542764823E-2</v>
      </c>
      <c r="L441" s="20">
        <f t="shared" si="71"/>
        <v>1.8425534939481142E-3</v>
      </c>
      <c r="M441" s="2">
        <f t="shared" si="70"/>
        <v>1.8579624331043602E-4</v>
      </c>
      <c r="N441" s="1">
        <v>44330</v>
      </c>
      <c r="O441">
        <v>268438666</v>
      </c>
      <c r="P441">
        <v>155251852</v>
      </c>
      <c r="Q441">
        <v>120258637</v>
      </c>
      <c r="R441">
        <f t="shared" si="72"/>
        <v>268438666</v>
      </c>
      <c r="S441">
        <f t="shared" si="73"/>
        <v>1842180</v>
      </c>
      <c r="T441" s="2">
        <f t="shared" si="76"/>
        <v>1951333.2857142857</v>
      </c>
      <c r="U441">
        <f t="shared" si="77"/>
        <v>57.656926728988154</v>
      </c>
    </row>
    <row r="442" spans="1:21" x14ac:dyDescent="0.35">
      <c r="A442" s="1">
        <v>44331</v>
      </c>
      <c r="B442">
        <v>33685055</v>
      </c>
      <c r="C442">
        <v>599668</v>
      </c>
      <c r="D442">
        <v>26784414</v>
      </c>
      <c r="E442">
        <v>6300973</v>
      </c>
      <c r="F442">
        <f t="shared" si="78"/>
        <v>43853</v>
      </c>
      <c r="G442" s="12">
        <f t="shared" si="67"/>
        <v>33199.428571428572</v>
      </c>
      <c r="H442">
        <f t="shared" si="74"/>
        <v>12.669430656297617</v>
      </c>
      <c r="I442" s="10">
        <f t="shared" si="68"/>
        <v>799</v>
      </c>
      <c r="J442" s="2">
        <f t="shared" si="75"/>
        <v>584</v>
      </c>
      <c r="K442" s="2">
        <f t="shared" si="69"/>
        <v>9.9512108228559781E-3</v>
      </c>
      <c r="L442" s="20">
        <f t="shared" si="71"/>
        <v>1.7337065354353733E-3</v>
      </c>
      <c r="M442" s="2">
        <f t="shared" si="70"/>
        <v>1.7504840807860392E-4</v>
      </c>
      <c r="N442" s="1">
        <v>44331</v>
      </c>
      <c r="O442">
        <v>270832342</v>
      </c>
      <c r="P442">
        <v>156217367</v>
      </c>
      <c r="Q442">
        <v>121768268</v>
      </c>
      <c r="R442">
        <f t="shared" si="72"/>
        <v>270832342</v>
      </c>
      <c r="S442">
        <f t="shared" si="73"/>
        <v>2393676</v>
      </c>
      <c r="T442" s="2">
        <f t="shared" si="76"/>
        <v>1926448.142857143</v>
      </c>
      <c r="U442">
        <f t="shared" si="77"/>
        <v>56.92163416320308</v>
      </c>
    </row>
    <row r="443" spans="1:21" x14ac:dyDescent="0.35">
      <c r="A443" s="1">
        <v>44332</v>
      </c>
      <c r="B443">
        <v>33708382</v>
      </c>
      <c r="C443">
        <v>600093</v>
      </c>
      <c r="D443">
        <v>27129486</v>
      </c>
      <c r="E443">
        <v>5978803</v>
      </c>
      <c r="F443">
        <f t="shared" si="78"/>
        <v>23327</v>
      </c>
      <c r="G443" s="12">
        <f t="shared" si="67"/>
        <v>34545.714285714283</v>
      </c>
      <c r="H443">
        <f t="shared" si="74"/>
        <v>13.183194724977579</v>
      </c>
      <c r="I443" s="10">
        <f t="shared" si="68"/>
        <v>425</v>
      </c>
      <c r="J443" s="2">
        <f t="shared" si="75"/>
        <v>625.71428571428567</v>
      </c>
      <c r="K443" s="2">
        <f t="shared" si="69"/>
        <v>1.0354747074747553E-2</v>
      </c>
      <c r="L443" s="20">
        <f t="shared" si="71"/>
        <v>1.8562572529120076E-3</v>
      </c>
      <c r="M443" s="2">
        <f t="shared" si="70"/>
        <v>1.875518657985042E-4</v>
      </c>
      <c r="N443" s="1">
        <v>44332</v>
      </c>
      <c r="O443">
        <v>272925411</v>
      </c>
      <c r="P443">
        <v>157132234</v>
      </c>
      <c r="Q443">
        <v>122999721</v>
      </c>
      <c r="R443">
        <f t="shared" si="72"/>
        <v>272925411</v>
      </c>
      <c r="S443">
        <f t="shared" si="73"/>
        <v>2093069</v>
      </c>
      <c r="T443" s="2">
        <f t="shared" si="76"/>
        <v>1886917.4285714286</v>
      </c>
      <c r="U443">
        <f t="shared" si="77"/>
        <v>55.753602277618917</v>
      </c>
    </row>
    <row r="444" spans="1:21" x14ac:dyDescent="0.35">
      <c r="A444" s="1">
        <v>44333</v>
      </c>
      <c r="B444">
        <v>33729883</v>
      </c>
      <c r="C444">
        <v>600330</v>
      </c>
      <c r="D444">
        <v>27164437</v>
      </c>
      <c r="E444">
        <v>5965116</v>
      </c>
      <c r="F444">
        <f t="shared" si="78"/>
        <v>21501</v>
      </c>
      <c r="G444" s="12">
        <f t="shared" si="67"/>
        <v>33915.571428571428</v>
      </c>
      <c r="H444">
        <f t="shared" si="74"/>
        <v>12.942722175428841</v>
      </c>
      <c r="I444" s="10">
        <f t="shared" si="68"/>
        <v>237</v>
      </c>
      <c r="J444" s="2">
        <f t="shared" si="75"/>
        <v>618.14285714285711</v>
      </c>
      <c r="K444" s="2">
        <f t="shared" si="69"/>
        <v>1.0165867787067828E-2</v>
      </c>
      <c r="L444" s="20">
        <f t="shared" si="71"/>
        <v>1.832626745674917E-3</v>
      </c>
      <c r="M444" s="2">
        <f t="shared" si="70"/>
        <v>1.8528240258222094E-4</v>
      </c>
      <c r="N444" s="1">
        <v>44333</v>
      </c>
      <c r="O444">
        <v>274411901</v>
      </c>
      <c r="P444">
        <v>157827208</v>
      </c>
      <c r="Q444">
        <v>123828224</v>
      </c>
      <c r="R444">
        <f t="shared" si="72"/>
        <v>274411901</v>
      </c>
      <c r="S444">
        <f t="shared" si="73"/>
        <v>1486490</v>
      </c>
      <c r="T444" s="2">
        <f t="shared" si="76"/>
        <v>1830360</v>
      </c>
      <c r="U444">
        <f t="shared" si="77"/>
        <v>54.082474367796387</v>
      </c>
    </row>
    <row r="445" spans="1:21" x14ac:dyDescent="0.35">
      <c r="A445" s="1">
        <v>44334</v>
      </c>
      <c r="B445">
        <v>33773544</v>
      </c>
      <c r="C445">
        <v>601308</v>
      </c>
      <c r="D445">
        <v>27247359</v>
      </c>
      <c r="E445">
        <v>5924877</v>
      </c>
      <c r="F445">
        <f t="shared" si="78"/>
        <v>43661</v>
      </c>
      <c r="G445" s="12">
        <f t="shared" si="67"/>
        <v>34240.857142857145</v>
      </c>
      <c r="H445">
        <f t="shared" si="74"/>
        <v>13.066856384298141</v>
      </c>
      <c r="I445" s="10">
        <f t="shared" si="68"/>
        <v>978</v>
      </c>
      <c r="J445" s="2">
        <f t="shared" si="75"/>
        <v>670.57142857142856</v>
      </c>
      <c r="K445" s="2">
        <f t="shared" si="69"/>
        <v>1.0263369065246639E-2</v>
      </c>
      <c r="L445" s="20">
        <f t="shared" si="71"/>
        <v>1.9854932268032889E-3</v>
      </c>
      <c r="M445" s="2">
        <f t="shared" si="70"/>
        <v>2.0099736485346546E-4</v>
      </c>
      <c r="N445" s="1">
        <v>44334</v>
      </c>
      <c r="O445">
        <v>275535207</v>
      </c>
      <c r="P445">
        <v>158365411</v>
      </c>
      <c r="Q445">
        <v>124455693</v>
      </c>
      <c r="R445">
        <f t="shared" si="72"/>
        <v>275535207</v>
      </c>
      <c r="S445">
        <f t="shared" si="73"/>
        <v>1123306</v>
      </c>
      <c r="T445" s="2">
        <f t="shared" si="76"/>
        <v>1771806.5714285714</v>
      </c>
      <c r="U445">
        <f t="shared" si="77"/>
        <v>52.352369743645461</v>
      </c>
    </row>
    <row r="446" spans="1:21" x14ac:dyDescent="0.35">
      <c r="A446" s="1">
        <v>44335</v>
      </c>
      <c r="B446">
        <v>33799771</v>
      </c>
      <c r="C446">
        <v>601928</v>
      </c>
      <c r="D446">
        <v>27298220</v>
      </c>
      <c r="E446">
        <v>5899623</v>
      </c>
      <c r="F446">
        <f t="shared" si="78"/>
        <v>26227</v>
      </c>
      <c r="G446" s="12">
        <f t="shared" si="67"/>
        <v>32844.142857142855</v>
      </c>
      <c r="H446">
        <f t="shared" si="74"/>
        <v>12.533847969666985</v>
      </c>
      <c r="I446" s="10">
        <f t="shared" si="68"/>
        <v>620</v>
      </c>
      <c r="J446" s="2">
        <f t="shared" si="75"/>
        <v>658</v>
      </c>
      <c r="K446" s="2">
        <f t="shared" si="69"/>
        <v>9.844717331933402E-3</v>
      </c>
      <c r="L446" s="20">
        <f t="shared" si="71"/>
        <v>1.9467587517087023E-3</v>
      </c>
      <c r="M446" s="2">
        <f t="shared" si="70"/>
        <v>1.9722919951322155E-4</v>
      </c>
      <c r="N446" s="1">
        <v>44335</v>
      </c>
      <c r="O446">
        <v>277290173</v>
      </c>
      <c r="P446">
        <v>159174963</v>
      </c>
      <c r="Q446">
        <v>125453423</v>
      </c>
      <c r="R446">
        <f t="shared" si="72"/>
        <v>277290173</v>
      </c>
      <c r="S446">
        <f t="shared" si="73"/>
        <v>1754966</v>
      </c>
      <c r="T446" s="2">
        <f t="shared" si="76"/>
        <v>1801332.7142857143</v>
      </c>
      <c r="U446">
        <f t="shared" si="77"/>
        <v>53.224792034479684</v>
      </c>
    </row>
    <row r="447" spans="1:21" x14ac:dyDescent="0.35">
      <c r="A447" s="1">
        <v>44336</v>
      </c>
      <c r="B447">
        <v>33832083</v>
      </c>
      <c r="C447">
        <v>602610</v>
      </c>
      <c r="D447">
        <v>27354218</v>
      </c>
      <c r="E447">
        <v>5875255</v>
      </c>
      <c r="F447">
        <f t="shared" si="78"/>
        <v>32312</v>
      </c>
      <c r="G447" s="12">
        <f t="shared" si="67"/>
        <v>32733.571428571428</v>
      </c>
      <c r="H447">
        <f t="shared" si="74"/>
        <v>12.491652151632362</v>
      </c>
      <c r="I447" s="10">
        <f t="shared" si="68"/>
        <v>682</v>
      </c>
      <c r="J447" s="2">
        <f t="shared" si="75"/>
        <v>652</v>
      </c>
      <c r="K447" s="2">
        <f t="shared" si="69"/>
        <v>9.8115746049635306E-3</v>
      </c>
      <c r="L447" s="20">
        <f t="shared" si="71"/>
        <v>1.9271648157164901E-3</v>
      </c>
      <c r="M447" s="2">
        <f t="shared" si="70"/>
        <v>1.9543075696446877E-4</v>
      </c>
      <c r="N447" s="1">
        <v>44336</v>
      </c>
      <c r="O447">
        <v>279397250</v>
      </c>
      <c r="P447">
        <v>160177820</v>
      </c>
      <c r="Q447">
        <v>126605166</v>
      </c>
      <c r="R447">
        <f t="shared" si="72"/>
        <v>279397250</v>
      </c>
      <c r="S447">
        <f t="shared" si="73"/>
        <v>2107077</v>
      </c>
      <c r="T447" s="2">
        <f t="shared" si="76"/>
        <v>1828680.5714285714</v>
      </c>
      <c r="U447">
        <f t="shared" si="77"/>
        <v>54.032851532579912</v>
      </c>
    </row>
    <row r="448" spans="1:21" x14ac:dyDescent="0.35">
      <c r="A448" s="1">
        <v>44337</v>
      </c>
      <c r="B448">
        <v>33848213</v>
      </c>
      <c r="C448">
        <v>603073</v>
      </c>
      <c r="D448">
        <v>27380996</v>
      </c>
      <c r="E448">
        <v>5864144</v>
      </c>
      <c r="F448">
        <f t="shared" si="78"/>
        <v>16130</v>
      </c>
      <c r="G448" s="12">
        <f t="shared" si="67"/>
        <v>29573</v>
      </c>
      <c r="H448">
        <f t="shared" si="74"/>
        <v>11.285527761195658</v>
      </c>
      <c r="I448" s="10">
        <f t="shared" si="68"/>
        <v>463</v>
      </c>
      <c r="J448" s="2">
        <f t="shared" si="75"/>
        <v>600.57142857142856</v>
      </c>
      <c r="K448" s="2">
        <f t="shared" si="69"/>
        <v>8.8642235823776609E-3</v>
      </c>
      <c r="L448" s="20">
        <f t="shared" si="71"/>
        <v>1.7743076379584013E-3</v>
      </c>
      <c r="M448" s="2">
        <f t="shared" si="70"/>
        <v>1.8001553511801636E-4</v>
      </c>
      <c r="N448" s="1">
        <v>44337</v>
      </c>
      <c r="O448">
        <v>281595351</v>
      </c>
      <c r="P448">
        <v>161278336</v>
      </c>
      <c r="Q448">
        <v>127778250</v>
      </c>
      <c r="R448">
        <f t="shared" si="72"/>
        <v>281595351</v>
      </c>
      <c r="S448">
        <f t="shared" si="73"/>
        <v>2198101</v>
      </c>
      <c r="T448" s="2">
        <f t="shared" si="76"/>
        <v>1879526.4285714286</v>
      </c>
      <c r="U448">
        <f t="shared" si="77"/>
        <v>55.535217059381857</v>
      </c>
    </row>
    <row r="449" spans="1:21" x14ac:dyDescent="0.35">
      <c r="A449" s="1">
        <v>44338</v>
      </c>
      <c r="B449">
        <v>33875567</v>
      </c>
      <c r="C449">
        <v>603728</v>
      </c>
      <c r="D449">
        <v>27459943</v>
      </c>
      <c r="E449">
        <v>5811896</v>
      </c>
      <c r="F449">
        <f t="shared" si="78"/>
        <v>27354</v>
      </c>
      <c r="G449" s="12">
        <f t="shared" si="67"/>
        <v>27216</v>
      </c>
      <c r="H449">
        <f t="shared" si="74"/>
        <v>10.386059025080344</v>
      </c>
      <c r="I449" s="10">
        <f t="shared" si="68"/>
        <v>655</v>
      </c>
      <c r="J449" s="2">
        <f t="shared" si="75"/>
        <v>580</v>
      </c>
      <c r="K449" s="2">
        <f t="shared" si="69"/>
        <v>8.1577354011426097E-3</v>
      </c>
      <c r="L449" s="20">
        <f t="shared" si="71"/>
        <v>1.7121484638175947E-3</v>
      </c>
      <c r="M449" s="2">
        <f t="shared" si="70"/>
        <v>1.738494463794354E-4</v>
      </c>
      <c r="N449" s="1">
        <v>44338</v>
      </c>
      <c r="O449">
        <v>283941223</v>
      </c>
      <c r="P449">
        <v>162470794</v>
      </c>
      <c r="Q449">
        <v>129006463</v>
      </c>
      <c r="R449">
        <f t="shared" si="72"/>
        <v>283941223</v>
      </c>
      <c r="S449">
        <f t="shared" si="73"/>
        <v>2345872</v>
      </c>
      <c r="T449" s="2">
        <f t="shared" si="76"/>
        <v>1872697.2857142857</v>
      </c>
      <c r="U449">
        <f t="shared" si="77"/>
        <v>55.333433288142622</v>
      </c>
    </row>
    <row r="450" spans="1:21" x14ac:dyDescent="0.35">
      <c r="A450" s="1">
        <v>44339</v>
      </c>
      <c r="B450">
        <v>33888897</v>
      </c>
      <c r="C450">
        <v>603947</v>
      </c>
      <c r="D450">
        <v>27488327</v>
      </c>
      <c r="E450">
        <v>5796623</v>
      </c>
      <c r="F450">
        <f t="shared" si="78"/>
        <v>13330</v>
      </c>
      <c r="G450" s="12">
        <f t="shared" si="67"/>
        <v>25787.857142857141</v>
      </c>
      <c r="H450">
        <f t="shared" si="74"/>
        <v>9.8410569670801742</v>
      </c>
      <c r="I450" s="10">
        <f t="shared" si="68"/>
        <v>219</v>
      </c>
      <c r="J450" s="2">
        <f t="shared" si="75"/>
        <v>550.57142857142856</v>
      </c>
      <c r="K450" s="2">
        <f t="shared" si="69"/>
        <v>7.7296632544787639E-3</v>
      </c>
      <c r="L450" s="20">
        <f t="shared" si="71"/>
        <v>1.6246366134944686E-3</v>
      </c>
      <c r="M450" s="2">
        <f t="shared" si="70"/>
        <v>1.6502851387840986E-4</v>
      </c>
      <c r="N450" s="1">
        <v>44339</v>
      </c>
      <c r="O450">
        <v>285720586</v>
      </c>
      <c r="P450">
        <v>163309414</v>
      </c>
      <c r="Q450">
        <v>130014175</v>
      </c>
      <c r="R450">
        <f t="shared" si="72"/>
        <v>285720586</v>
      </c>
      <c r="S450">
        <f t="shared" si="73"/>
        <v>1779363</v>
      </c>
      <c r="T450" s="2">
        <f t="shared" si="76"/>
        <v>1827882.142857143</v>
      </c>
      <c r="U450">
        <f t="shared" si="77"/>
        <v>54.009260002635642</v>
      </c>
    </row>
    <row r="451" spans="1:21" x14ac:dyDescent="0.35">
      <c r="A451" s="1">
        <v>44340</v>
      </c>
      <c r="B451">
        <v>33918498</v>
      </c>
      <c r="C451">
        <v>604379</v>
      </c>
      <c r="D451">
        <v>27558792</v>
      </c>
      <c r="E451">
        <v>5755327</v>
      </c>
      <c r="F451">
        <f t="shared" si="78"/>
        <v>29601</v>
      </c>
      <c r="G451" s="12">
        <f t="shared" si="67"/>
        <v>26945</v>
      </c>
      <c r="H451">
        <f t="shared" si="74"/>
        <v>10.282641109302979</v>
      </c>
      <c r="I451" s="10">
        <f t="shared" si="68"/>
        <v>432</v>
      </c>
      <c r="J451" s="2">
        <f t="shared" si="75"/>
        <v>578.42857142857144</v>
      </c>
      <c r="K451" s="2">
        <f t="shared" si="69"/>
        <v>8.0765057460239435E-3</v>
      </c>
      <c r="L451" s="20">
        <f t="shared" si="71"/>
        <v>1.7053484250056459E-3</v>
      </c>
      <c r="M451" s="2">
        <f t="shared" si="70"/>
        <v>1.7337842571190493E-4</v>
      </c>
      <c r="N451" s="1">
        <v>44340</v>
      </c>
      <c r="O451">
        <v>286890900</v>
      </c>
      <c r="P451">
        <v>163907827</v>
      </c>
      <c r="Q451">
        <v>130615797</v>
      </c>
      <c r="R451">
        <f t="shared" si="72"/>
        <v>286890900</v>
      </c>
      <c r="S451">
        <f t="shared" si="73"/>
        <v>1170314</v>
      </c>
      <c r="T451" s="2">
        <f t="shared" si="76"/>
        <v>1782714.142857143</v>
      </c>
      <c r="U451">
        <f t="shared" si="77"/>
        <v>52.674660687613112</v>
      </c>
    </row>
    <row r="452" spans="1:21" x14ac:dyDescent="0.35">
      <c r="A452" s="1">
        <v>44341</v>
      </c>
      <c r="B452">
        <v>33944495</v>
      </c>
      <c r="C452">
        <v>605181</v>
      </c>
      <c r="D452">
        <v>27604811</v>
      </c>
      <c r="E452">
        <v>5734503</v>
      </c>
      <c r="F452">
        <f t="shared" si="78"/>
        <v>25997</v>
      </c>
      <c r="G452" s="12">
        <f t="shared" si="67"/>
        <v>24421.571428571428</v>
      </c>
      <c r="H452">
        <f t="shared" si="74"/>
        <v>9.3196605798926573</v>
      </c>
      <c r="I452" s="10">
        <f t="shared" si="68"/>
        <v>802</v>
      </c>
      <c r="J452" s="2">
        <f t="shared" si="75"/>
        <v>553.28571428571433</v>
      </c>
      <c r="K452" s="2">
        <f t="shared" si="69"/>
        <v>7.3201321940913455E-3</v>
      </c>
      <c r="L452" s="20">
        <f t="shared" si="71"/>
        <v>1.6299718534204569E-3</v>
      </c>
      <c r="M452" s="2">
        <f t="shared" si="70"/>
        <v>1.6584209503141709E-4</v>
      </c>
      <c r="N452" s="1">
        <v>44341</v>
      </c>
      <c r="O452">
        <v>287788872</v>
      </c>
      <c r="P452">
        <v>164378258</v>
      </c>
      <c r="Q452">
        <v>131078608</v>
      </c>
      <c r="R452">
        <f t="shared" si="72"/>
        <v>287788872</v>
      </c>
      <c r="S452">
        <f t="shared" si="73"/>
        <v>897972</v>
      </c>
      <c r="T452" s="2">
        <f t="shared" si="76"/>
        <v>1750523.5714285714</v>
      </c>
      <c r="U452">
        <f t="shared" si="77"/>
        <v>51.723511321275105</v>
      </c>
    </row>
    <row r="453" spans="1:21" x14ac:dyDescent="0.35">
      <c r="A453" s="1">
        <v>44342</v>
      </c>
      <c r="B453">
        <v>33959605</v>
      </c>
      <c r="C453">
        <v>605562</v>
      </c>
      <c r="D453">
        <v>27646733</v>
      </c>
      <c r="E453">
        <v>5707310</v>
      </c>
      <c r="F453">
        <f t="shared" si="78"/>
        <v>15110</v>
      </c>
      <c r="G453" s="12">
        <f t="shared" si="67"/>
        <v>22833.428571428572</v>
      </c>
      <c r="H453">
        <f t="shared" si="74"/>
        <v>8.7135999738320518</v>
      </c>
      <c r="I453" s="10">
        <f t="shared" si="68"/>
        <v>381</v>
      </c>
      <c r="J453" s="2">
        <f t="shared" si="75"/>
        <v>519.14285714285711</v>
      </c>
      <c r="K453" s="2">
        <f t="shared" si="69"/>
        <v>6.8441015794607589E-3</v>
      </c>
      <c r="L453" s="20">
        <f t="shared" si="71"/>
        <v>1.5287069950986095E-3</v>
      </c>
      <c r="M453" s="2">
        <f t="shared" si="70"/>
        <v>1.5560810052780007E-4</v>
      </c>
      <c r="N453" s="1">
        <v>44342</v>
      </c>
      <c r="O453">
        <v>289212304</v>
      </c>
      <c r="P453">
        <v>165074907</v>
      </c>
      <c r="Q453">
        <v>131850089</v>
      </c>
      <c r="R453">
        <f t="shared" si="72"/>
        <v>289212304</v>
      </c>
      <c r="S453">
        <f t="shared" si="73"/>
        <v>1423432</v>
      </c>
      <c r="T453" s="2">
        <f t="shared" si="76"/>
        <v>1703161.5714285714</v>
      </c>
      <c r="U453">
        <f t="shared" si="77"/>
        <v>50.324084896414654</v>
      </c>
    </row>
    <row r="454" spans="1:21" x14ac:dyDescent="0.35">
      <c r="A454" s="1">
        <v>44343</v>
      </c>
      <c r="B454">
        <v>33984908</v>
      </c>
      <c r="C454">
        <v>606623</v>
      </c>
      <c r="D454">
        <v>27691332</v>
      </c>
      <c r="E454">
        <v>5686953</v>
      </c>
      <c r="F454">
        <f t="shared" si="78"/>
        <v>25303</v>
      </c>
      <c r="G454" s="12">
        <f t="shared" si="67"/>
        <v>21832.142857142859</v>
      </c>
      <c r="H454">
        <f t="shared" si="74"/>
        <v>8.331493399407405</v>
      </c>
      <c r="I454" s="10">
        <f t="shared" si="68"/>
        <v>1061</v>
      </c>
      <c r="J454" s="2">
        <f t="shared" si="75"/>
        <v>573.28571428571433</v>
      </c>
      <c r="K454" s="2">
        <f t="shared" si="69"/>
        <v>6.5439757741224671E-3</v>
      </c>
      <c r="L454" s="20">
        <f t="shared" si="71"/>
        <v>1.6868832314794388E-3</v>
      </c>
      <c r="M454" s="2">
        <f t="shared" si="70"/>
        <v>1.7183690352725968E-4</v>
      </c>
      <c r="N454" s="1">
        <v>44343</v>
      </c>
      <c r="O454">
        <v>290724607</v>
      </c>
      <c r="P454">
        <v>165718717</v>
      </c>
      <c r="Q454">
        <v>132769894</v>
      </c>
      <c r="R454">
        <f t="shared" si="72"/>
        <v>290724607</v>
      </c>
      <c r="S454">
        <f t="shared" si="73"/>
        <v>1512303</v>
      </c>
      <c r="T454" s="2">
        <f t="shared" si="76"/>
        <v>1618193.857142857</v>
      </c>
      <c r="U454">
        <f t="shared" si="77"/>
        <v>47.813505431201584</v>
      </c>
    </row>
    <row r="455" spans="1:21" x14ac:dyDescent="0.35">
      <c r="A455" s="1">
        <v>44344</v>
      </c>
      <c r="B455">
        <v>34010242</v>
      </c>
      <c r="C455">
        <v>608118</v>
      </c>
      <c r="D455">
        <v>27718583</v>
      </c>
      <c r="E455">
        <v>5683541</v>
      </c>
      <c r="F455">
        <f t="shared" si="78"/>
        <v>25334</v>
      </c>
      <c r="G455" s="12">
        <f t="shared" si="67"/>
        <v>23147</v>
      </c>
      <c r="H455">
        <f t="shared" si="74"/>
        <v>8.8332638247183546</v>
      </c>
      <c r="I455" s="10">
        <f t="shared" si="68"/>
        <v>1495</v>
      </c>
      <c r="J455" s="2">
        <f t="shared" si="75"/>
        <v>720.71428571428567</v>
      </c>
      <c r="K455" s="2">
        <f t="shared" si="69"/>
        <v>6.9380916126634334E-3</v>
      </c>
      <c r="L455" s="20">
        <f t="shared" si="71"/>
        <v>2.1191095485715325E-3</v>
      </c>
      <c r="M455" s="2">
        <f t="shared" si="70"/>
        <v>2.1602720615375654E-4</v>
      </c>
      <c r="N455" s="1">
        <v>44344</v>
      </c>
      <c r="O455">
        <v>292099778</v>
      </c>
      <c r="P455">
        <v>166388129</v>
      </c>
      <c r="Q455">
        <v>133532544</v>
      </c>
      <c r="R455">
        <f t="shared" si="72"/>
        <v>292099778</v>
      </c>
      <c r="S455">
        <f t="shared" si="73"/>
        <v>1375171</v>
      </c>
      <c r="T455" s="2">
        <f t="shared" si="76"/>
        <v>1500632.4285714286</v>
      </c>
      <c r="U455">
        <f t="shared" si="77"/>
        <v>44.339864755402395</v>
      </c>
    </row>
    <row r="456" spans="1:21" x14ac:dyDescent="0.35">
      <c r="A456" s="1">
        <v>44345</v>
      </c>
      <c r="B456">
        <v>34034505</v>
      </c>
      <c r="C456">
        <v>609416</v>
      </c>
      <c r="D456">
        <v>27818020</v>
      </c>
      <c r="E456">
        <v>5607069</v>
      </c>
      <c r="F456">
        <f t="shared" si="78"/>
        <v>24263</v>
      </c>
      <c r="G456" s="12">
        <f t="shared" si="67"/>
        <v>22705.428571428572</v>
      </c>
      <c r="H456">
        <f t="shared" si="74"/>
        <v>8.6647531353837017</v>
      </c>
      <c r="I456" s="10">
        <f t="shared" si="68"/>
        <v>1298</v>
      </c>
      <c r="J456" s="2">
        <f t="shared" si="75"/>
        <v>812.57142857142856</v>
      </c>
      <c r="K456" s="2">
        <f t="shared" si="69"/>
        <v>6.8057348050873665E-3</v>
      </c>
      <c r="L456" s="20">
        <f t="shared" si="71"/>
        <v>2.3874930120812059E-3</v>
      </c>
      <c r="M456" s="2">
        <f t="shared" si="70"/>
        <v>2.4356050517394793E-4</v>
      </c>
      <c r="N456" s="1">
        <v>44345</v>
      </c>
      <c r="O456">
        <v>293705050</v>
      </c>
      <c r="P456">
        <v>167157043</v>
      </c>
      <c r="Q456">
        <v>134418748</v>
      </c>
      <c r="R456">
        <f t="shared" si="72"/>
        <v>293705050</v>
      </c>
      <c r="S456">
        <f t="shared" si="73"/>
        <v>1605272</v>
      </c>
      <c r="T456" s="2">
        <f t="shared" si="76"/>
        <v>1394832.4285714286</v>
      </c>
      <c r="U456">
        <f t="shared" si="77"/>
        <v>41.21374432657263</v>
      </c>
    </row>
    <row r="457" spans="1:21" x14ac:dyDescent="0.35">
      <c r="A457" s="1">
        <v>44346</v>
      </c>
      <c r="B457">
        <v>34039904</v>
      </c>
      <c r="C457">
        <v>609506</v>
      </c>
      <c r="D457">
        <v>27836441</v>
      </c>
      <c r="E457">
        <v>5593957</v>
      </c>
      <c r="F457">
        <f t="shared" si="78"/>
        <v>5399</v>
      </c>
      <c r="G457" s="12">
        <f t="shared" si="67"/>
        <v>21572.428571428572</v>
      </c>
      <c r="H457">
        <f t="shared" si="74"/>
        <v>8.2323822919307315</v>
      </c>
      <c r="I457" s="10">
        <f t="shared" si="68"/>
        <v>90</v>
      </c>
      <c r="J457" s="2">
        <f t="shared" si="75"/>
        <v>794.14285714285711</v>
      </c>
      <c r="K457" s="2">
        <f t="shared" si="69"/>
        <v>6.4661289037978827E-3</v>
      </c>
      <c r="L457" s="20">
        <f t="shared" si="71"/>
        <v>2.3329761950646429E-3</v>
      </c>
      <c r="M457" s="2">
        <f t="shared" si="70"/>
        <v>2.3803671734563581E-4</v>
      </c>
      <c r="N457" s="1">
        <v>44346</v>
      </c>
      <c r="O457">
        <v>294928850</v>
      </c>
      <c r="P457">
        <v>167733972</v>
      </c>
      <c r="Q457">
        <v>135087319</v>
      </c>
      <c r="R457">
        <f t="shared" si="72"/>
        <v>294928850</v>
      </c>
      <c r="S457">
        <f t="shared" si="73"/>
        <v>1223800</v>
      </c>
      <c r="T457" s="2">
        <f t="shared" si="76"/>
        <v>1315466.2857142857</v>
      </c>
      <c r="U457">
        <f t="shared" si="77"/>
        <v>38.868677024652619</v>
      </c>
    </row>
    <row r="458" spans="1:21" x14ac:dyDescent="0.35">
      <c r="A458" s="1">
        <v>44347</v>
      </c>
      <c r="B458">
        <v>34045891</v>
      </c>
      <c r="C458">
        <v>609631</v>
      </c>
      <c r="D458">
        <v>27861053</v>
      </c>
      <c r="E458">
        <v>5575207</v>
      </c>
      <c r="F458">
        <f t="shared" si="78"/>
        <v>5987</v>
      </c>
      <c r="G458" s="12">
        <f t="shared" si="67"/>
        <v>18199</v>
      </c>
      <c r="H458">
        <f t="shared" si="74"/>
        <v>6.9450282259493381</v>
      </c>
      <c r="I458" s="10">
        <f t="shared" si="68"/>
        <v>125</v>
      </c>
      <c r="J458" s="2">
        <f t="shared" si="75"/>
        <v>750.28571428571433</v>
      </c>
      <c r="K458" s="2">
        <f t="shared" si="69"/>
        <v>5.4549759907919744E-3</v>
      </c>
      <c r="L458" s="20">
        <f t="shared" si="71"/>
        <v>2.2037482123340945E-3</v>
      </c>
      <c r="M458" s="2">
        <f t="shared" si="70"/>
        <v>2.2489095871546671E-4</v>
      </c>
      <c r="R458">
        <f t="shared" si="72"/>
        <v>294928850</v>
      </c>
      <c r="S458">
        <f t="shared" si="73"/>
        <v>0</v>
      </c>
      <c r="T458" s="2">
        <f t="shared" si="76"/>
        <v>1148278.5714285714</v>
      </c>
      <c r="U458">
        <f t="shared" si="77"/>
        <v>33.928706050381109</v>
      </c>
    </row>
    <row r="459" spans="1:21" x14ac:dyDescent="0.35">
      <c r="A459" s="1">
        <v>44348</v>
      </c>
      <c r="B459">
        <v>34122799</v>
      </c>
      <c r="C459">
        <v>609948</v>
      </c>
      <c r="D459">
        <v>27896166</v>
      </c>
      <c r="E459">
        <v>5616685</v>
      </c>
      <c r="F459">
        <f t="shared" si="78"/>
        <v>76908</v>
      </c>
      <c r="G459" s="12">
        <f t="shared" ref="G459:G522" si="79">AVERAGE(F453:F459)</f>
        <v>25472</v>
      </c>
      <c r="H459">
        <f t="shared" si="74"/>
        <v>9.7205208512215791</v>
      </c>
      <c r="I459" s="10">
        <f t="shared" si="68"/>
        <v>317</v>
      </c>
      <c r="J459" s="2">
        <f t="shared" si="75"/>
        <v>681</v>
      </c>
      <c r="K459" s="2">
        <f t="shared" si="69"/>
        <v>7.6349881003051354E-3</v>
      </c>
      <c r="L459" s="20">
        <f t="shared" si="71"/>
        <v>1.995733116735236E-3</v>
      </c>
      <c r="M459" s="2">
        <f t="shared" si="70"/>
        <v>2.0412322928344055E-4</v>
      </c>
      <c r="N459" s="1">
        <v>44348</v>
      </c>
      <c r="O459">
        <v>296404240</v>
      </c>
      <c r="P459">
        <v>168489729</v>
      </c>
      <c r="Q459">
        <v>135867425</v>
      </c>
      <c r="R459">
        <f t="shared" si="72"/>
        <v>296404240</v>
      </c>
      <c r="S459">
        <f t="shared" si="73"/>
        <v>1475390</v>
      </c>
      <c r="T459" s="2">
        <f t="shared" si="76"/>
        <v>1230766.857142857</v>
      </c>
      <c r="U459">
        <f t="shared" si="77"/>
        <v>36.366024718723033</v>
      </c>
    </row>
    <row r="460" spans="1:21" x14ac:dyDescent="0.35">
      <c r="A460" s="1">
        <v>44349</v>
      </c>
      <c r="B460">
        <v>34142959</v>
      </c>
      <c r="C460">
        <v>610770</v>
      </c>
      <c r="D460">
        <v>27959832</v>
      </c>
      <c r="E460">
        <v>5572357</v>
      </c>
      <c r="F460">
        <f t="shared" si="78"/>
        <v>20160</v>
      </c>
      <c r="G460" s="12">
        <f t="shared" si="79"/>
        <v>26193.428571428572</v>
      </c>
      <c r="H460">
        <f t="shared" si="74"/>
        <v>9.9958294831012289</v>
      </c>
      <c r="I460" s="10">
        <f t="shared" si="68"/>
        <v>822</v>
      </c>
      <c r="J460" s="2">
        <f t="shared" si="75"/>
        <v>744</v>
      </c>
      <c r="K460" s="2">
        <f t="shared" si="69"/>
        <v>7.851229406762316E-3</v>
      </c>
      <c r="L460" s="20">
        <f t="shared" si="71"/>
        <v>2.1790729971587993E-3</v>
      </c>
      <c r="M460" s="2">
        <f t="shared" si="70"/>
        <v>2.2300687604534473E-4</v>
      </c>
      <c r="N460" s="1">
        <v>44349</v>
      </c>
      <c r="O460">
        <v>296912892</v>
      </c>
      <c r="P460">
        <v>168734435</v>
      </c>
      <c r="Q460">
        <v>136155250</v>
      </c>
      <c r="R460">
        <f t="shared" si="72"/>
        <v>296912892</v>
      </c>
      <c r="S460">
        <f t="shared" si="73"/>
        <v>508652</v>
      </c>
      <c r="T460" s="2">
        <f t="shared" si="76"/>
        <v>1100084</v>
      </c>
      <c r="U460">
        <f t="shared" si="77"/>
        <v>32.504679261141483</v>
      </c>
    </row>
    <row r="461" spans="1:21" x14ac:dyDescent="0.35">
      <c r="A461" s="1">
        <v>44350</v>
      </c>
      <c r="B461">
        <v>34162187</v>
      </c>
      <c r="C461">
        <v>611347</v>
      </c>
      <c r="D461">
        <v>28010450</v>
      </c>
      <c r="E461">
        <v>5540390</v>
      </c>
      <c r="F461">
        <f t="shared" si="78"/>
        <v>19228</v>
      </c>
      <c r="G461" s="12">
        <f t="shared" si="79"/>
        <v>25325.571428571428</v>
      </c>
      <c r="H461">
        <f t="shared" si="74"/>
        <v>9.6646413764341261</v>
      </c>
      <c r="I461" s="10">
        <f t="shared" si="68"/>
        <v>577</v>
      </c>
      <c r="J461" s="2">
        <f t="shared" si="75"/>
        <v>674.85714285714289</v>
      </c>
      <c r="K461" s="2">
        <f t="shared" si="69"/>
        <v>7.5910975381034305E-3</v>
      </c>
      <c r="L461" s="20">
        <f t="shared" si="71"/>
        <v>1.9754506433008602E-3</v>
      </c>
      <c r="M461" s="2">
        <f t="shared" si="70"/>
        <v>2.0228196667400317E-4</v>
      </c>
      <c r="N461" s="1">
        <v>44350</v>
      </c>
      <c r="O461">
        <v>297720928</v>
      </c>
      <c r="P461">
        <v>169090262</v>
      </c>
      <c r="Q461">
        <v>136644618</v>
      </c>
      <c r="R461">
        <f t="shared" si="72"/>
        <v>297720928</v>
      </c>
      <c r="S461">
        <f t="shared" si="73"/>
        <v>808036</v>
      </c>
      <c r="T461" s="2">
        <f t="shared" si="76"/>
        <v>999474.42857142852</v>
      </c>
      <c r="U461">
        <f t="shared" si="77"/>
        <v>29.53192277174011</v>
      </c>
    </row>
    <row r="462" spans="1:21" x14ac:dyDescent="0.35">
      <c r="A462" s="1">
        <v>44351</v>
      </c>
      <c r="B462">
        <v>34182805</v>
      </c>
      <c r="C462">
        <v>611960</v>
      </c>
      <c r="D462">
        <v>28044165</v>
      </c>
      <c r="E462">
        <v>5526680</v>
      </c>
      <c r="F462">
        <f t="shared" si="78"/>
        <v>20618</v>
      </c>
      <c r="G462" s="12">
        <f t="shared" si="79"/>
        <v>24651.857142857141</v>
      </c>
      <c r="H462">
        <f t="shared" si="74"/>
        <v>9.4075412758510701</v>
      </c>
      <c r="I462" s="10">
        <f t="shared" si="68"/>
        <v>613</v>
      </c>
      <c r="J462" s="2">
        <f t="shared" si="75"/>
        <v>548.85714285714289</v>
      </c>
      <c r="K462" s="2">
        <f t="shared" si="69"/>
        <v>7.3891581319149042E-3</v>
      </c>
      <c r="L462" s="20">
        <f t="shared" si="71"/>
        <v>1.6056527334639241E-3</v>
      </c>
      <c r="M462" s="2">
        <f t="shared" si="70"/>
        <v>1.6451467315019481E-4</v>
      </c>
      <c r="N462" s="1">
        <v>44351</v>
      </c>
      <c r="O462">
        <v>299120522</v>
      </c>
      <c r="P462">
        <v>169735441</v>
      </c>
      <c r="Q462">
        <v>137455367</v>
      </c>
      <c r="R462">
        <f t="shared" si="72"/>
        <v>299120522</v>
      </c>
      <c r="S462">
        <f t="shared" si="73"/>
        <v>1399594</v>
      </c>
      <c r="T462" s="2">
        <f t="shared" si="76"/>
        <v>1002963.4285714285</v>
      </c>
      <c r="U462">
        <f t="shared" si="77"/>
        <v>29.635013832006528</v>
      </c>
    </row>
    <row r="463" spans="1:21" x14ac:dyDescent="0.35">
      <c r="A463" s="1">
        <v>44352</v>
      </c>
      <c r="B463">
        <v>34197822</v>
      </c>
      <c r="C463">
        <v>612536</v>
      </c>
      <c r="D463">
        <v>28095521</v>
      </c>
      <c r="E463">
        <v>5489765</v>
      </c>
      <c r="F463">
        <f t="shared" si="78"/>
        <v>15017</v>
      </c>
      <c r="G463" s="12">
        <f t="shared" si="79"/>
        <v>23331</v>
      </c>
      <c r="H463">
        <f t="shared" si="74"/>
        <v>8.9034811549878565</v>
      </c>
      <c r="I463" s="10">
        <f t="shared" si="68"/>
        <v>576</v>
      </c>
      <c r="J463" s="2">
        <f t="shared" si="75"/>
        <v>445.71428571428572</v>
      </c>
      <c r="K463" s="2">
        <f t="shared" si="69"/>
        <v>6.9932438508251852E-3</v>
      </c>
      <c r="L463" s="20">
        <f t="shared" si="71"/>
        <v>1.3033411476154411E-3</v>
      </c>
      <c r="M463" s="2">
        <f t="shared" si="70"/>
        <v>1.3359858933592082E-4</v>
      </c>
      <c r="N463" s="1">
        <v>44352</v>
      </c>
      <c r="O463">
        <v>300268730</v>
      </c>
      <c r="P463">
        <v>170272150</v>
      </c>
      <c r="Q463">
        <v>138112702</v>
      </c>
      <c r="R463">
        <f t="shared" si="72"/>
        <v>300268730</v>
      </c>
      <c r="S463">
        <f t="shared" si="73"/>
        <v>1148208</v>
      </c>
      <c r="T463" s="2">
        <f t="shared" si="76"/>
        <v>937668.57142857148</v>
      </c>
      <c r="U463">
        <f t="shared" si="77"/>
        <v>27.705717170269221</v>
      </c>
    </row>
    <row r="464" spans="1:21" x14ac:dyDescent="0.35">
      <c r="A464" s="1">
        <v>44353</v>
      </c>
      <c r="B464">
        <v>34207038</v>
      </c>
      <c r="C464">
        <v>612305</v>
      </c>
      <c r="D464">
        <v>28117881</v>
      </c>
      <c r="E464">
        <v>5476852</v>
      </c>
      <c r="F464">
        <f t="shared" si="78"/>
        <v>9216</v>
      </c>
      <c r="G464" s="12">
        <f t="shared" si="79"/>
        <v>23876.285714285714</v>
      </c>
      <c r="H464">
        <f t="shared" si="74"/>
        <v>9.1115708674402569</v>
      </c>
      <c r="I464" s="10">
        <f t="shared" si="68"/>
        <v>-231</v>
      </c>
      <c r="J464" s="2">
        <f t="shared" si="75"/>
        <v>399.85714285714283</v>
      </c>
      <c r="K464" s="2">
        <f t="shared" si="69"/>
        <v>7.1566880224582649E-3</v>
      </c>
      <c r="L464" s="20">
        <f t="shared" si="71"/>
        <v>1.1689323783519135E-3</v>
      </c>
      <c r="M464" s="2">
        <f t="shared" si="70"/>
        <v>1.1985334985616741E-4</v>
      </c>
      <c r="N464" s="1">
        <v>44353</v>
      </c>
      <c r="O464">
        <v>301638578</v>
      </c>
      <c r="P464">
        <v>170833221</v>
      </c>
      <c r="Q464">
        <v>138969323</v>
      </c>
      <c r="R464">
        <f t="shared" si="72"/>
        <v>301638578</v>
      </c>
      <c r="S464">
        <f t="shared" si="73"/>
        <v>1369848</v>
      </c>
      <c r="T464" s="2">
        <f t="shared" si="76"/>
        <v>958532.57142857148</v>
      </c>
      <c r="U464">
        <f t="shared" si="77"/>
        <v>28.322195210222951</v>
      </c>
    </row>
    <row r="465" spans="1:21" x14ac:dyDescent="0.35">
      <c r="A465" s="1">
        <v>44354</v>
      </c>
      <c r="B465">
        <v>34215011</v>
      </c>
      <c r="C465">
        <v>612435</v>
      </c>
      <c r="D465">
        <v>28155807</v>
      </c>
      <c r="E465">
        <v>5446769</v>
      </c>
      <c r="F465">
        <f t="shared" si="78"/>
        <v>7973</v>
      </c>
      <c r="G465" s="12">
        <f t="shared" si="79"/>
        <v>24160</v>
      </c>
      <c r="H465">
        <f t="shared" si="74"/>
        <v>9.2198407571259953</v>
      </c>
      <c r="I465" s="10">
        <f t="shared" ref="I465:I528" si="80">C465-C464</f>
        <v>130</v>
      </c>
      <c r="J465" s="2">
        <f t="shared" si="75"/>
        <v>400.57142857142856</v>
      </c>
      <c r="K465" s="2">
        <f t="shared" si="69"/>
        <v>7.2417286629778612E-3</v>
      </c>
      <c r="L465" s="20">
        <f t="shared" si="71"/>
        <v>1.1707476246944025E-3</v>
      </c>
      <c r="M465" s="2">
        <f t="shared" si="70"/>
        <v>1.2006745015959036E-4</v>
      </c>
      <c r="N465" s="1">
        <v>44354</v>
      </c>
      <c r="O465">
        <v>302851917</v>
      </c>
      <c r="P465">
        <v>171310738</v>
      </c>
      <c r="Q465">
        <v>139748661</v>
      </c>
      <c r="R465">
        <f t="shared" si="72"/>
        <v>302851917</v>
      </c>
      <c r="S465">
        <f t="shared" si="73"/>
        <v>1213339</v>
      </c>
      <c r="T465" s="2">
        <f t="shared" si="76"/>
        <v>1131866.7142857143</v>
      </c>
      <c r="U465">
        <f t="shared" si="77"/>
        <v>33.443777488100189</v>
      </c>
    </row>
    <row r="466" spans="1:21" x14ac:dyDescent="0.35">
      <c r="A466" s="1">
        <v>44355</v>
      </c>
      <c r="B466">
        <v>34232284</v>
      </c>
      <c r="C466">
        <v>612972</v>
      </c>
      <c r="D466">
        <v>28197237</v>
      </c>
      <c r="E466">
        <v>5422075</v>
      </c>
      <c r="F466">
        <f t="shared" si="78"/>
        <v>17273</v>
      </c>
      <c r="G466" s="12">
        <f t="shared" si="79"/>
        <v>15640.714285714286</v>
      </c>
      <c r="H466">
        <f t="shared" si="74"/>
        <v>5.9687456557115643</v>
      </c>
      <c r="I466" s="10">
        <f t="shared" si="80"/>
        <v>537</v>
      </c>
      <c r="J466" s="2">
        <f t="shared" si="75"/>
        <v>432</v>
      </c>
      <c r="K466" s="2">
        <f t="shared" si="69"/>
        <v>4.6881543440523369E-3</v>
      </c>
      <c r="L466" s="20">
        <f t="shared" si="71"/>
        <v>1.2619666277599239E-3</v>
      </c>
      <c r="M466" s="2">
        <f t="shared" si="70"/>
        <v>1.2948786351020015E-4</v>
      </c>
      <c r="N466" s="1">
        <v>44355</v>
      </c>
      <c r="O466">
        <v>303923667</v>
      </c>
      <c r="P466">
        <v>171731584</v>
      </c>
      <c r="Q466">
        <v>140441957</v>
      </c>
      <c r="R466">
        <f t="shared" si="72"/>
        <v>303923667</v>
      </c>
      <c r="S466">
        <f t="shared" si="73"/>
        <v>1071750</v>
      </c>
      <c r="T466" s="2">
        <f t="shared" si="76"/>
        <v>1074203.857142857</v>
      </c>
      <c r="U466">
        <f t="shared" si="77"/>
        <v>31.739986980548405</v>
      </c>
    </row>
    <row r="467" spans="1:21" x14ac:dyDescent="0.35">
      <c r="A467" s="1">
        <v>44356</v>
      </c>
      <c r="B467">
        <v>34247739</v>
      </c>
      <c r="C467">
        <v>613261</v>
      </c>
      <c r="D467">
        <v>28239565</v>
      </c>
      <c r="E467">
        <v>5394913</v>
      </c>
      <c r="F467">
        <f t="shared" si="78"/>
        <v>15455</v>
      </c>
      <c r="G467" s="12">
        <f t="shared" si="79"/>
        <v>14968.571428571429</v>
      </c>
      <c r="H467">
        <f t="shared" si="74"/>
        <v>5.7122452372969601</v>
      </c>
      <c r="I467" s="10">
        <f t="shared" si="80"/>
        <v>289</v>
      </c>
      <c r="J467" s="2">
        <f t="shared" si="75"/>
        <v>355.85714285714283</v>
      </c>
      <c r="K467" s="2">
        <f t="shared" si="69"/>
        <v>4.4866859585313409E-3</v>
      </c>
      <c r="L467" s="20">
        <f t="shared" si="71"/>
        <v>1.0390675508743594E-3</v>
      </c>
      <c r="M467" s="2">
        <f t="shared" si="70"/>
        <v>1.0666477116531369E-4</v>
      </c>
      <c r="N467" s="1">
        <v>44356</v>
      </c>
      <c r="O467">
        <v>304753476</v>
      </c>
      <c r="P467">
        <v>172054276</v>
      </c>
      <c r="Q467">
        <v>140980110</v>
      </c>
      <c r="R467">
        <f t="shared" si="72"/>
        <v>304753476</v>
      </c>
      <c r="S467">
        <f t="shared" si="73"/>
        <v>829809</v>
      </c>
      <c r="T467" s="2">
        <f t="shared" si="76"/>
        <v>1120083.4285714286</v>
      </c>
      <c r="U467">
        <f t="shared" si="77"/>
        <v>33.095611418249845</v>
      </c>
    </row>
    <row r="468" spans="1:21" x14ac:dyDescent="0.35">
      <c r="A468" s="1">
        <v>44357</v>
      </c>
      <c r="B468">
        <v>34270993</v>
      </c>
      <c r="C468">
        <v>613726</v>
      </c>
      <c r="D468">
        <v>28273703</v>
      </c>
      <c r="E468">
        <v>5383564</v>
      </c>
      <c r="F468">
        <f t="shared" si="78"/>
        <v>23254</v>
      </c>
      <c r="G468" s="12">
        <f t="shared" si="79"/>
        <v>15543.714285714286</v>
      </c>
      <c r="H468">
        <f t="shared" si="74"/>
        <v>5.931728910949924</v>
      </c>
      <c r="I468" s="10">
        <f t="shared" si="80"/>
        <v>465</v>
      </c>
      <c r="J468" s="2">
        <f t="shared" si="75"/>
        <v>339.85714285714283</v>
      </c>
      <c r="K468" s="2">
        <f t="shared" si="69"/>
        <v>4.6590795228474997E-3</v>
      </c>
      <c r="L468" s="20">
        <f t="shared" si="71"/>
        <v>9.9167579666320982E-4</v>
      </c>
      <c r="M468" s="2">
        <f t="shared" si="70"/>
        <v>1.0186892436863961E-4</v>
      </c>
      <c r="N468" s="1">
        <v>44357</v>
      </c>
      <c r="O468">
        <v>305687618</v>
      </c>
      <c r="P468">
        <v>172423605</v>
      </c>
      <c r="Q468">
        <v>141583252</v>
      </c>
      <c r="R468">
        <f t="shared" si="72"/>
        <v>305687618</v>
      </c>
      <c r="S468">
        <f t="shared" si="73"/>
        <v>934142</v>
      </c>
      <c r="T468" s="2">
        <f t="shared" si="76"/>
        <v>1138098.5714285714</v>
      </c>
      <c r="U468">
        <f t="shared" si="77"/>
        <v>33.627912988325463</v>
      </c>
    </row>
    <row r="469" spans="1:21" x14ac:dyDescent="0.35">
      <c r="A469" s="1">
        <v>44358</v>
      </c>
      <c r="B469">
        <v>34304681</v>
      </c>
      <c r="C469">
        <v>614705</v>
      </c>
      <c r="D469">
        <v>28345402</v>
      </c>
      <c r="E469">
        <v>5344574</v>
      </c>
      <c r="F469">
        <f t="shared" si="78"/>
        <v>33688</v>
      </c>
      <c r="G469" s="12">
        <f t="shared" si="79"/>
        <v>17410.857142857141</v>
      </c>
      <c r="H469">
        <f t="shared" si="74"/>
        <v>6.6442603601909163</v>
      </c>
      <c r="I469" s="10">
        <f t="shared" si="80"/>
        <v>979</v>
      </c>
      <c r="J469" s="2">
        <f t="shared" si="75"/>
        <v>392.14285714285717</v>
      </c>
      <c r="K469" s="2">
        <f t="shared" ref="K469:K532" si="81">G469/(pop/100)</f>
        <v>5.2187377159950907E-3</v>
      </c>
      <c r="L469" s="20">
        <f t="shared" si="71"/>
        <v>1.1431176320889187E-3</v>
      </c>
      <c r="M469" s="2">
        <f t="shared" ref="M469:M532" si="82">J469/(pop/100)</f>
        <v>1.1754106657919957E-4</v>
      </c>
      <c r="N469" s="1">
        <v>44358</v>
      </c>
      <c r="O469">
        <v>306509795</v>
      </c>
      <c r="P469">
        <v>172758350</v>
      </c>
      <c r="Q469">
        <v>142095530</v>
      </c>
      <c r="R469">
        <f t="shared" si="72"/>
        <v>306509795</v>
      </c>
      <c r="S469">
        <f t="shared" si="73"/>
        <v>822177</v>
      </c>
      <c r="T469" s="2">
        <f t="shared" si="76"/>
        <v>1055610.4285714286</v>
      </c>
      <c r="U469">
        <f t="shared" si="77"/>
        <v>31.190598541048125</v>
      </c>
    </row>
    <row r="470" spans="1:21" x14ac:dyDescent="0.35">
      <c r="A470" s="1">
        <v>44359</v>
      </c>
      <c r="B470">
        <v>34308989</v>
      </c>
      <c r="C470">
        <v>614883</v>
      </c>
      <c r="D470">
        <v>28373921</v>
      </c>
      <c r="E470">
        <v>5320185</v>
      </c>
      <c r="F470">
        <f t="shared" si="78"/>
        <v>4308</v>
      </c>
      <c r="G470" s="12">
        <f t="shared" si="79"/>
        <v>15881</v>
      </c>
      <c r="H470">
        <f t="shared" si="74"/>
        <v>6.0604425109237559</v>
      </c>
      <c r="I470" s="10">
        <f t="shared" si="80"/>
        <v>178</v>
      </c>
      <c r="J470" s="2">
        <f t="shared" si="75"/>
        <v>335.28571428571428</v>
      </c>
      <c r="K470" s="2">
        <f t="shared" si="81"/>
        <v>4.7601776861238166E-3</v>
      </c>
      <c r="L470" s="20">
        <f t="shared" ref="L470:L533" si="83">J470/(B470/100)</f>
        <v>9.7725326236140124E-4</v>
      </c>
      <c r="M470" s="2">
        <f t="shared" si="82"/>
        <v>1.0049868242673273E-4</v>
      </c>
      <c r="N470" s="1">
        <v>44359</v>
      </c>
      <c r="O470">
        <v>308112728</v>
      </c>
      <c r="P470">
        <v>173391711</v>
      </c>
      <c r="Q470">
        <v>143119077</v>
      </c>
      <c r="R470">
        <f t="shared" si="72"/>
        <v>308112728</v>
      </c>
      <c r="S470">
        <f t="shared" si="73"/>
        <v>1602933</v>
      </c>
      <c r="T470" s="2">
        <f t="shared" si="76"/>
        <v>1120571.142857143</v>
      </c>
      <c r="U470">
        <f t="shared" si="77"/>
        <v>33.11002213273003</v>
      </c>
    </row>
    <row r="471" spans="1:21" x14ac:dyDescent="0.35">
      <c r="A471" s="1">
        <v>44360</v>
      </c>
      <c r="B471">
        <v>34318059</v>
      </c>
      <c r="C471">
        <v>615025</v>
      </c>
      <c r="D471">
        <v>28396572</v>
      </c>
      <c r="E471">
        <v>5306462</v>
      </c>
      <c r="F471">
        <f t="shared" si="78"/>
        <v>9070</v>
      </c>
      <c r="G471" s="12">
        <f t="shared" si="79"/>
        <v>15860.142857142857</v>
      </c>
      <c r="H471">
        <f t="shared" si="74"/>
        <v>6.0524830930515918</v>
      </c>
      <c r="I471" s="10">
        <f t="shared" si="80"/>
        <v>142</v>
      </c>
      <c r="J471" s="2">
        <f t="shared" si="75"/>
        <v>388.57142857142856</v>
      </c>
      <c r="K471" s="2">
        <f t="shared" si="81"/>
        <v>4.7539259572638663E-3</v>
      </c>
      <c r="L471" s="20">
        <f t="shared" si="83"/>
        <v>1.1322651685266598E-3</v>
      </c>
      <c r="M471" s="2">
        <f t="shared" si="82"/>
        <v>1.164705650620848E-4</v>
      </c>
      <c r="N471" s="1">
        <v>44360</v>
      </c>
      <c r="O471">
        <v>309322545</v>
      </c>
      <c r="P471">
        <v>173840483</v>
      </c>
      <c r="Q471">
        <v>143921222</v>
      </c>
      <c r="R471">
        <f t="shared" si="72"/>
        <v>309322545</v>
      </c>
      <c r="S471">
        <f t="shared" si="73"/>
        <v>1209817</v>
      </c>
      <c r="T471" s="2">
        <f t="shared" si="76"/>
        <v>1097709.5714285714</v>
      </c>
      <c r="U471">
        <f t="shared" si="77"/>
        <v>32.434520946737507</v>
      </c>
    </row>
    <row r="472" spans="1:21" x14ac:dyDescent="0.35">
      <c r="A472" s="1">
        <v>44361</v>
      </c>
      <c r="B472">
        <v>34324142</v>
      </c>
      <c r="C472">
        <v>615110</v>
      </c>
      <c r="D472">
        <v>28417314</v>
      </c>
      <c r="E472">
        <v>5291718</v>
      </c>
      <c r="F472">
        <f t="shared" si="78"/>
        <v>6083</v>
      </c>
      <c r="G472" s="12">
        <f t="shared" si="79"/>
        <v>15590.142857142857</v>
      </c>
      <c r="H472">
        <f t="shared" si="74"/>
        <v>5.9494467931996038</v>
      </c>
      <c r="I472" s="10">
        <f t="shared" si="80"/>
        <v>85</v>
      </c>
      <c r="J472" s="2">
        <f t="shared" si="75"/>
        <v>382.14285714285717</v>
      </c>
      <c r="K472" s="2">
        <f t="shared" si="81"/>
        <v>4.6729960425699914E-3</v>
      </c>
      <c r="L472" s="20">
        <f t="shared" si="83"/>
        <v>1.1133354976297942E-3</v>
      </c>
      <c r="M472" s="2">
        <f t="shared" si="82"/>
        <v>1.1454366233127826E-4</v>
      </c>
      <c r="N472" s="1">
        <v>44361</v>
      </c>
      <c r="O472">
        <v>310645827</v>
      </c>
      <c r="P472">
        <v>174234573</v>
      </c>
      <c r="Q472">
        <v>144919339</v>
      </c>
      <c r="R472">
        <f t="shared" si="72"/>
        <v>310645827</v>
      </c>
      <c r="S472">
        <f t="shared" si="73"/>
        <v>1323282</v>
      </c>
      <c r="T472" s="2">
        <f t="shared" si="76"/>
        <v>1113415.7142857143</v>
      </c>
      <c r="U472">
        <f t="shared" si="77"/>
        <v>32.898597449987349</v>
      </c>
    </row>
    <row r="473" spans="1:21" x14ac:dyDescent="0.35">
      <c r="A473" s="1">
        <v>44362</v>
      </c>
      <c r="B473">
        <v>34349864</v>
      </c>
      <c r="C473">
        <v>615679</v>
      </c>
      <c r="D473">
        <v>28576502</v>
      </c>
      <c r="E473">
        <v>5157683</v>
      </c>
      <c r="F473">
        <f t="shared" si="78"/>
        <v>25722</v>
      </c>
      <c r="G473" s="12">
        <f t="shared" si="79"/>
        <v>16797.142857142859</v>
      </c>
      <c r="H473">
        <f t="shared" si="74"/>
        <v>6.4100572151305268</v>
      </c>
      <c r="I473" s="10">
        <f t="shared" si="80"/>
        <v>569</v>
      </c>
      <c r="J473" s="2">
        <f t="shared" si="75"/>
        <v>386.71428571428572</v>
      </c>
      <c r="K473" s="2">
        <f t="shared" si="81"/>
        <v>5.0347827352940928E-3</v>
      </c>
      <c r="L473" s="20">
        <f t="shared" si="83"/>
        <v>1.1258102381840164E-3</v>
      </c>
      <c r="M473" s="2">
        <f t="shared" si="82"/>
        <v>1.1591390427318514E-4</v>
      </c>
      <c r="N473" s="1">
        <v>44362</v>
      </c>
      <c r="O473">
        <v>311886674</v>
      </c>
      <c r="P473">
        <v>174674144</v>
      </c>
      <c r="Q473">
        <v>145768367</v>
      </c>
      <c r="R473">
        <f t="shared" si="72"/>
        <v>311886674</v>
      </c>
      <c r="S473">
        <f t="shared" si="73"/>
        <v>1240847</v>
      </c>
      <c r="T473" s="2">
        <f t="shared" si="76"/>
        <v>1137572.4285714286</v>
      </c>
      <c r="U473">
        <f t="shared" si="77"/>
        <v>33.612366807472945</v>
      </c>
    </row>
    <row r="474" spans="1:21" x14ac:dyDescent="0.35">
      <c r="A474" s="1">
        <v>44363</v>
      </c>
      <c r="B474">
        <v>34356969</v>
      </c>
      <c r="C474">
        <v>615922</v>
      </c>
      <c r="D474">
        <v>28591025</v>
      </c>
      <c r="E474">
        <v>5150022</v>
      </c>
      <c r="F474">
        <f t="shared" si="78"/>
        <v>7105</v>
      </c>
      <c r="G474" s="12">
        <f t="shared" si="79"/>
        <v>15604.285714285714</v>
      </c>
      <c r="H474">
        <f t="shared" si="74"/>
        <v>5.9548439327156606</v>
      </c>
      <c r="I474" s="10">
        <f t="shared" si="80"/>
        <v>243</v>
      </c>
      <c r="J474" s="2">
        <f t="shared" si="75"/>
        <v>380.14285714285717</v>
      </c>
      <c r="K474" s="2">
        <f t="shared" si="81"/>
        <v>4.6772352285777662E-3</v>
      </c>
      <c r="L474" s="20">
        <f t="shared" si="83"/>
        <v>1.1064505054065076E-3</v>
      </c>
      <c r="M474" s="2">
        <f t="shared" si="82"/>
        <v>1.13944181481694E-4</v>
      </c>
      <c r="N474" s="1">
        <v>44363</v>
      </c>
      <c r="O474">
        <v>312915170</v>
      </c>
      <c r="P474">
        <v>175053401</v>
      </c>
      <c r="Q474">
        <v>146456124</v>
      </c>
      <c r="R474">
        <f t="shared" si="72"/>
        <v>312915170</v>
      </c>
      <c r="S474">
        <f t="shared" si="73"/>
        <v>1028496</v>
      </c>
      <c r="T474" s="2">
        <f t="shared" si="76"/>
        <v>1165956.2857142857</v>
      </c>
      <c r="U474">
        <f t="shared" si="77"/>
        <v>34.45103746591596</v>
      </c>
    </row>
    <row r="475" spans="1:21" x14ac:dyDescent="0.35">
      <c r="A475" s="1">
        <v>44364</v>
      </c>
      <c r="B475">
        <v>34369566</v>
      </c>
      <c r="C475">
        <v>616315</v>
      </c>
      <c r="D475">
        <v>28632218</v>
      </c>
      <c r="E475">
        <v>5121033</v>
      </c>
      <c r="F475">
        <f t="shared" si="78"/>
        <v>12597</v>
      </c>
      <c r="G475" s="12">
        <f t="shared" si="79"/>
        <v>14081.857142857143</v>
      </c>
      <c r="H475">
        <f t="shared" si="74"/>
        <v>5.3738609446084489</v>
      </c>
      <c r="I475" s="10">
        <f t="shared" si="80"/>
        <v>393</v>
      </c>
      <c r="J475" s="2">
        <f t="shared" si="75"/>
        <v>369.85714285714283</v>
      </c>
      <c r="K475" s="2">
        <f t="shared" si="81"/>
        <v>4.2209018418620904E-3</v>
      </c>
      <c r="L475" s="20">
        <f t="shared" si="83"/>
        <v>1.0761181647075289E-3</v>
      </c>
      <c r="M475" s="2">
        <f t="shared" si="82"/>
        <v>1.1086113711240351E-4</v>
      </c>
      <c r="N475" s="1">
        <v>44364</v>
      </c>
      <c r="O475">
        <v>314969386</v>
      </c>
      <c r="P475">
        <v>175867860</v>
      </c>
      <c r="Q475">
        <v>147758585</v>
      </c>
      <c r="R475">
        <f t="shared" si="72"/>
        <v>314969386</v>
      </c>
      <c r="S475">
        <f t="shared" si="73"/>
        <v>2054216</v>
      </c>
      <c r="T475" s="2">
        <f t="shared" si="76"/>
        <v>1325966.857142857</v>
      </c>
      <c r="U475">
        <f t="shared" si="77"/>
        <v>39.178942155628455</v>
      </c>
    </row>
    <row r="476" spans="1:21" x14ac:dyDescent="0.35">
      <c r="A476" s="1">
        <v>44365</v>
      </c>
      <c r="B476">
        <v>34391373</v>
      </c>
      <c r="C476">
        <v>616893</v>
      </c>
      <c r="D476">
        <v>28674876</v>
      </c>
      <c r="E476">
        <v>5099604</v>
      </c>
      <c r="F476">
        <f t="shared" si="78"/>
        <v>21807</v>
      </c>
      <c r="G476" s="12">
        <f t="shared" si="79"/>
        <v>12384.571428571429</v>
      </c>
      <c r="H476">
        <f t="shared" si="74"/>
        <v>4.7261496861209018</v>
      </c>
      <c r="I476" s="10">
        <f t="shared" si="80"/>
        <v>578</v>
      </c>
      <c r="J476" s="2">
        <f t="shared" si="75"/>
        <v>312.57142857142856</v>
      </c>
      <c r="K476" s="2">
        <f t="shared" si="81"/>
        <v>3.7121567008684768E-3</v>
      </c>
      <c r="L476" s="20">
        <f t="shared" si="83"/>
        <v>9.0886580355901633E-4</v>
      </c>
      <c r="M476" s="2">
        <f t="shared" si="82"/>
        <v>9.3690292777882917E-5</v>
      </c>
      <c r="N476" s="1">
        <v>44365</v>
      </c>
      <c r="O476">
        <v>316048776</v>
      </c>
      <c r="P476">
        <v>176290249</v>
      </c>
      <c r="Q476">
        <v>148459003</v>
      </c>
      <c r="R476">
        <f t="shared" si="72"/>
        <v>316048776</v>
      </c>
      <c r="S476">
        <f t="shared" si="73"/>
        <v>1079390</v>
      </c>
      <c r="T476" s="2">
        <f t="shared" si="76"/>
        <v>1362711.5714285714</v>
      </c>
      <c r="U476">
        <f t="shared" si="77"/>
        <v>40.264654839750236</v>
      </c>
    </row>
    <row r="477" spans="1:21" x14ac:dyDescent="0.35">
      <c r="A477" s="1">
        <v>44366</v>
      </c>
      <c r="B477">
        <v>34395784</v>
      </c>
      <c r="C477">
        <v>616976</v>
      </c>
      <c r="D477">
        <v>28689102</v>
      </c>
      <c r="E477">
        <v>5089706</v>
      </c>
      <c r="F477">
        <f t="shared" si="78"/>
        <v>4411</v>
      </c>
      <c r="G477" s="12">
        <f t="shared" si="79"/>
        <v>12399.285714285714</v>
      </c>
      <c r="H477">
        <f t="shared" si="74"/>
        <v>4.7317648918800304</v>
      </c>
      <c r="I477" s="10">
        <f t="shared" si="80"/>
        <v>83</v>
      </c>
      <c r="J477" s="2">
        <f t="shared" si="75"/>
        <v>299</v>
      </c>
      <c r="K477" s="2">
        <f t="shared" si="81"/>
        <v>3.7165671671189893E-3</v>
      </c>
      <c r="L477" s="20">
        <f t="shared" si="83"/>
        <v>8.6929258539360514E-4</v>
      </c>
      <c r="M477" s="2">
        <f t="shared" si="82"/>
        <v>8.9622387012846876E-5</v>
      </c>
      <c r="N477" s="1">
        <v>44366</v>
      </c>
      <c r="O477">
        <v>317117797</v>
      </c>
      <c r="P477">
        <v>176737141</v>
      </c>
      <c r="Q477">
        <v>149125164</v>
      </c>
      <c r="R477">
        <f t="shared" si="72"/>
        <v>317117797</v>
      </c>
      <c r="S477">
        <f t="shared" si="73"/>
        <v>1069021</v>
      </c>
      <c r="T477" s="2">
        <f t="shared" si="76"/>
        <v>1286438.4285714286</v>
      </c>
      <c r="U477">
        <f t="shared" si="77"/>
        <v>38.010977807077602</v>
      </c>
    </row>
    <row r="478" spans="1:21" x14ac:dyDescent="0.35">
      <c r="A478" s="1">
        <v>44367</v>
      </c>
      <c r="B478">
        <v>34404293</v>
      </c>
      <c r="C478">
        <v>617120</v>
      </c>
      <c r="D478">
        <v>28708134</v>
      </c>
      <c r="E478">
        <v>5079039</v>
      </c>
      <c r="F478">
        <f t="shared" si="78"/>
        <v>8509</v>
      </c>
      <c r="G478" s="12">
        <f t="shared" si="79"/>
        <v>12319.142857142857</v>
      </c>
      <c r="H478">
        <f t="shared" si="74"/>
        <v>4.7011811012890439</v>
      </c>
      <c r="I478" s="10">
        <f t="shared" si="80"/>
        <v>144</v>
      </c>
      <c r="J478" s="2">
        <f t="shared" si="75"/>
        <v>299.28571428571428</v>
      </c>
      <c r="K478" s="2">
        <f t="shared" si="81"/>
        <v>3.6925451130749342E-3</v>
      </c>
      <c r="L478" s="20">
        <f t="shared" si="83"/>
        <v>8.6990804980562823E-4</v>
      </c>
      <c r="M478" s="2">
        <f t="shared" si="82"/>
        <v>8.9708027134216046E-5</v>
      </c>
      <c r="N478" s="1">
        <v>44367</v>
      </c>
      <c r="O478">
        <v>317966408</v>
      </c>
      <c r="P478">
        <v>177088290</v>
      </c>
      <c r="Q478">
        <v>149667646</v>
      </c>
      <c r="R478">
        <f t="shared" si="72"/>
        <v>317966408</v>
      </c>
      <c r="S478">
        <f t="shared" si="73"/>
        <v>848611</v>
      </c>
      <c r="T478" s="2">
        <f t="shared" si="76"/>
        <v>1234837.5714285714</v>
      </c>
      <c r="U478">
        <f t="shared" si="77"/>
        <v>36.486303953964054</v>
      </c>
    </row>
    <row r="479" spans="1:21" x14ac:dyDescent="0.35">
      <c r="A479" s="1">
        <v>44368</v>
      </c>
      <c r="B479">
        <v>34407678</v>
      </c>
      <c r="C479">
        <v>617209</v>
      </c>
      <c r="D479">
        <v>28725414</v>
      </c>
      <c r="E479">
        <v>5065055</v>
      </c>
      <c r="F479">
        <f t="shared" si="78"/>
        <v>3385</v>
      </c>
      <c r="G479" s="12">
        <f t="shared" si="79"/>
        <v>11933.714285714286</v>
      </c>
      <c r="H479">
        <f t="shared" si="74"/>
        <v>4.5540954203363126</v>
      </c>
      <c r="I479" s="10">
        <f t="shared" si="80"/>
        <v>89</v>
      </c>
      <c r="J479" s="2">
        <f t="shared" si="75"/>
        <v>299.85714285714283</v>
      </c>
      <c r="K479" s="2">
        <f t="shared" si="81"/>
        <v>3.5770165893479105E-3</v>
      </c>
      <c r="L479" s="20">
        <f t="shared" si="83"/>
        <v>8.7148322783403987E-4</v>
      </c>
      <c r="M479" s="2">
        <f t="shared" si="82"/>
        <v>8.9879307376954413E-5</v>
      </c>
      <c r="N479" s="1">
        <v>44368</v>
      </c>
      <c r="O479">
        <v>318576441</v>
      </c>
      <c r="P479">
        <v>177342954</v>
      </c>
      <c r="Q479">
        <v>150046006</v>
      </c>
      <c r="R479">
        <f t="shared" si="72"/>
        <v>318576441</v>
      </c>
      <c r="S479">
        <f t="shared" si="73"/>
        <v>610033</v>
      </c>
      <c r="T479" s="2">
        <f t="shared" si="76"/>
        <v>1132944.857142857</v>
      </c>
      <c r="U479">
        <f t="shared" si="77"/>
        <v>33.475633862494433</v>
      </c>
    </row>
    <row r="480" spans="1:21" x14ac:dyDescent="0.35">
      <c r="A480" s="1">
        <v>44369</v>
      </c>
      <c r="B480">
        <v>34421758</v>
      </c>
      <c r="C480">
        <v>617612</v>
      </c>
      <c r="D480">
        <v>28781121</v>
      </c>
      <c r="E480">
        <v>5023025</v>
      </c>
      <c r="F480">
        <f t="shared" si="78"/>
        <v>14080</v>
      </c>
      <c r="G480" s="12">
        <f t="shared" si="79"/>
        <v>10270.571428571429</v>
      </c>
      <c r="H480">
        <f t="shared" si="74"/>
        <v>3.919413619872377</v>
      </c>
      <c r="I480" s="10">
        <f t="shared" si="80"/>
        <v>403</v>
      </c>
      <c r="J480" s="2">
        <f t="shared" si="75"/>
        <v>276.14285714285717</v>
      </c>
      <c r="K480" s="2">
        <f t="shared" si="81"/>
        <v>3.078505442857914E-3</v>
      </c>
      <c r="L480" s="20">
        <f t="shared" si="83"/>
        <v>8.0223345112953603E-4</v>
      </c>
      <c r="M480" s="2">
        <f t="shared" si="82"/>
        <v>8.2771177303312478E-5</v>
      </c>
      <c r="N480" s="1">
        <v>44369</v>
      </c>
      <c r="O480">
        <v>319223844</v>
      </c>
      <c r="P480">
        <v>177635067</v>
      </c>
      <c r="Q480">
        <v>150424675</v>
      </c>
      <c r="R480">
        <f t="shared" si="72"/>
        <v>319223844</v>
      </c>
      <c r="S480">
        <f t="shared" si="73"/>
        <v>647403</v>
      </c>
      <c r="T480" s="2">
        <f t="shared" si="76"/>
        <v>1048167.1428571428</v>
      </c>
      <c r="U480">
        <f t="shared" si="77"/>
        <v>30.970668413174348</v>
      </c>
    </row>
    <row r="481" spans="1:21" x14ac:dyDescent="0.35">
      <c r="A481" s="1">
        <v>44370</v>
      </c>
      <c r="B481">
        <v>34437776</v>
      </c>
      <c r="C481">
        <v>617973</v>
      </c>
      <c r="D481">
        <v>28829063</v>
      </c>
      <c r="E481">
        <v>4990740</v>
      </c>
      <c r="F481">
        <f t="shared" si="78"/>
        <v>16018</v>
      </c>
      <c r="G481" s="12">
        <f t="shared" si="79"/>
        <v>11543.857142857143</v>
      </c>
      <c r="H481">
        <f t="shared" si="74"/>
        <v>4.4053197259997656</v>
      </c>
      <c r="I481" s="10">
        <f t="shared" si="80"/>
        <v>361</v>
      </c>
      <c r="J481" s="2">
        <f t="shared" si="75"/>
        <v>293</v>
      </c>
      <c r="K481" s="2">
        <f t="shared" si="81"/>
        <v>3.4601606437396643E-3</v>
      </c>
      <c r="L481" s="20">
        <f t="shared" si="83"/>
        <v>8.5080987808271939E-4</v>
      </c>
      <c r="M481" s="2">
        <f t="shared" si="82"/>
        <v>8.7823944464094093E-5</v>
      </c>
      <c r="N481" s="1">
        <v>44370</v>
      </c>
      <c r="O481">
        <v>319872053</v>
      </c>
      <c r="P481">
        <v>177948892</v>
      </c>
      <c r="Q481">
        <v>150787303</v>
      </c>
      <c r="R481">
        <f t="shared" si="72"/>
        <v>319872053</v>
      </c>
      <c r="S481">
        <f t="shared" si="73"/>
        <v>648209</v>
      </c>
      <c r="T481" s="2">
        <f t="shared" si="76"/>
        <v>993840.42857142852</v>
      </c>
      <c r="U481">
        <f t="shared" si="77"/>
        <v>29.365452426787112</v>
      </c>
    </row>
    <row r="482" spans="1:21" x14ac:dyDescent="0.35">
      <c r="A482" s="1">
        <v>44371</v>
      </c>
      <c r="B482">
        <v>34451970</v>
      </c>
      <c r="C482">
        <v>618411</v>
      </c>
      <c r="D482">
        <v>28858482</v>
      </c>
      <c r="E482">
        <v>4975077</v>
      </c>
      <c r="F482">
        <f t="shared" si="78"/>
        <v>14194</v>
      </c>
      <c r="G482" s="12">
        <f t="shared" si="79"/>
        <v>11772</v>
      </c>
      <c r="H482">
        <f t="shared" si="74"/>
        <v>4.4923826735466568</v>
      </c>
      <c r="I482" s="10">
        <f t="shared" si="80"/>
        <v>438</v>
      </c>
      <c r="J482" s="2">
        <f t="shared" si="75"/>
        <v>299.42857142857144</v>
      </c>
      <c r="K482" s="2">
        <f t="shared" si="81"/>
        <v>3.5285442806529546E-3</v>
      </c>
      <c r="L482" s="20">
        <f t="shared" si="83"/>
        <v>8.6911886730590862E-4</v>
      </c>
      <c r="M482" s="2">
        <f t="shared" si="82"/>
        <v>8.9750847194900645E-5</v>
      </c>
      <c r="N482" s="1">
        <v>44371</v>
      </c>
      <c r="O482">
        <v>320687205</v>
      </c>
      <c r="P482">
        <v>178331677</v>
      </c>
      <c r="Q482">
        <v>151252034</v>
      </c>
      <c r="R482">
        <f t="shared" si="72"/>
        <v>320687205</v>
      </c>
      <c r="S482">
        <f t="shared" si="73"/>
        <v>815152</v>
      </c>
      <c r="T482" s="2">
        <f t="shared" si="76"/>
        <v>816831.28571428568</v>
      </c>
      <c r="U482">
        <f t="shared" si="77"/>
        <v>24.135283262558744</v>
      </c>
    </row>
    <row r="483" spans="1:21" x14ac:dyDescent="0.35">
      <c r="A483" s="1">
        <v>44372</v>
      </c>
      <c r="B483">
        <v>34481754</v>
      </c>
      <c r="C483">
        <v>619134</v>
      </c>
      <c r="D483">
        <v>28896473</v>
      </c>
      <c r="E483">
        <v>4966147</v>
      </c>
      <c r="F483">
        <f t="shared" si="78"/>
        <v>29784</v>
      </c>
      <c r="G483" s="12">
        <f t="shared" si="79"/>
        <v>12911.571428571429</v>
      </c>
      <c r="H483">
        <f t="shared" si="74"/>
        <v>4.9272612787949663</v>
      </c>
      <c r="I483" s="10">
        <f t="shared" si="80"/>
        <v>723</v>
      </c>
      <c r="J483" s="2">
        <f t="shared" si="75"/>
        <v>320.14285714285717</v>
      </c>
      <c r="K483" s="2">
        <f t="shared" si="81"/>
        <v>3.8701199047339293E-3</v>
      </c>
      <c r="L483" s="20">
        <f t="shared" si="83"/>
        <v>9.2844133492413748E-4</v>
      </c>
      <c r="M483" s="2">
        <f t="shared" si="82"/>
        <v>9.5959755994166201E-5</v>
      </c>
      <c r="N483" s="1">
        <v>44372</v>
      </c>
      <c r="O483">
        <v>321199379</v>
      </c>
      <c r="P483">
        <v>178491147</v>
      </c>
      <c r="Q483">
        <v>151615554</v>
      </c>
      <c r="R483">
        <f t="shared" si="72"/>
        <v>321199379</v>
      </c>
      <c r="S483">
        <f t="shared" si="73"/>
        <v>512174</v>
      </c>
      <c r="T483" s="2">
        <f t="shared" si="76"/>
        <v>735800.42857142852</v>
      </c>
      <c r="U483">
        <f t="shared" si="77"/>
        <v>21.741027895074126</v>
      </c>
    </row>
    <row r="484" spans="1:21" x14ac:dyDescent="0.35">
      <c r="A484" s="1">
        <v>44373</v>
      </c>
      <c r="B484">
        <v>34485627</v>
      </c>
      <c r="C484">
        <v>619248</v>
      </c>
      <c r="D484">
        <v>28908787</v>
      </c>
      <c r="E484">
        <v>4957592</v>
      </c>
      <c r="F484">
        <f t="shared" si="78"/>
        <v>3873</v>
      </c>
      <c r="G484" s="12">
        <f t="shared" si="79"/>
        <v>12834.714285714286</v>
      </c>
      <c r="H484">
        <f t="shared" si="74"/>
        <v>4.8979313691016486</v>
      </c>
      <c r="I484" s="10">
        <f t="shared" si="80"/>
        <v>114</v>
      </c>
      <c r="J484" s="2">
        <f t="shared" si="75"/>
        <v>324.57142857142856</v>
      </c>
      <c r="K484" s="2">
        <f t="shared" si="81"/>
        <v>3.8470827120856196E-3</v>
      </c>
      <c r="L484" s="20">
        <f t="shared" si="83"/>
        <v>9.4117885277663228E-4</v>
      </c>
      <c r="M484" s="2">
        <f t="shared" si="82"/>
        <v>9.7287177875388483E-5</v>
      </c>
      <c r="N484" s="1">
        <v>44373</v>
      </c>
      <c r="O484">
        <v>322123103</v>
      </c>
      <c r="P484">
        <v>178873816</v>
      </c>
      <c r="Q484">
        <v>152184243</v>
      </c>
      <c r="R484">
        <f t="shared" si="72"/>
        <v>322123103</v>
      </c>
      <c r="S484">
        <f t="shared" si="73"/>
        <v>923724</v>
      </c>
      <c r="T484" s="2">
        <f t="shared" si="76"/>
        <v>715043.71428571432</v>
      </c>
      <c r="U484">
        <f t="shared" si="77"/>
        <v>21.127719874620876</v>
      </c>
    </row>
    <row r="485" spans="1:21" x14ac:dyDescent="0.35">
      <c r="A485" s="1">
        <v>44374</v>
      </c>
      <c r="B485">
        <v>34491282</v>
      </c>
      <c r="C485">
        <v>619384</v>
      </c>
      <c r="D485">
        <v>28924265</v>
      </c>
      <c r="E485">
        <v>4947633</v>
      </c>
      <c r="F485">
        <f t="shared" si="78"/>
        <v>5655</v>
      </c>
      <c r="G485" s="12">
        <f t="shared" si="79"/>
        <v>12427</v>
      </c>
      <c r="H485">
        <f t="shared" si="74"/>
        <v>4.7423411046690704</v>
      </c>
      <c r="I485" s="10">
        <f t="shared" si="80"/>
        <v>136</v>
      </c>
      <c r="J485" s="2">
        <f t="shared" si="75"/>
        <v>323.42857142857144</v>
      </c>
      <c r="K485" s="2">
        <f t="shared" si="81"/>
        <v>3.7248742588917999E-3</v>
      </c>
      <c r="L485" s="20">
        <f t="shared" si="83"/>
        <v>9.3771107559461383E-4</v>
      </c>
      <c r="M485" s="2">
        <f t="shared" si="82"/>
        <v>9.6944617389911776E-5</v>
      </c>
      <c r="N485" s="1">
        <v>44374</v>
      </c>
      <c r="O485">
        <v>323327328</v>
      </c>
      <c r="P485">
        <v>179261269</v>
      </c>
      <c r="Q485">
        <v>153028665</v>
      </c>
      <c r="R485">
        <f t="shared" si="72"/>
        <v>323327328</v>
      </c>
      <c r="S485">
        <f t="shared" si="73"/>
        <v>1204225</v>
      </c>
      <c r="T485" s="2">
        <f t="shared" si="76"/>
        <v>765845.71428571432</v>
      </c>
      <c r="U485">
        <f t="shared" si="77"/>
        <v>22.628789534596397</v>
      </c>
    </row>
    <row r="486" spans="1:21" x14ac:dyDescent="0.35">
      <c r="A486" s="1">
        <v>44375</v>
      </c>
      <c r="B486">
        <v>34509025</v>
      </c>
      <c r="C486">
        <v>619568</v>
      </c>
      <c r="D486">
        <v>28961382</v>
      </c>
      <c r="E486">
        <v>4928075</v>
      </c>
      <c r="F486">
        <f t="shared" si="78"/>
        <v>17743</v>
      </c>
      <c r="G486" s="12">
        <f t="shared" si="79"/>
        <v>14478.142857142857</v>
      </c>
      <c r="H486">
        <f t="shared" si="74"/>
        <v>5.5250898841795664</v>
      </c>
      <c r="I486" s="10">
        <f t="shared" si="80"/>
        <v>184</v>
      </c>
      <c r="J486" s="2">
        <f t="shared" si="75"/>
        <v>337</v>
      </c>
      <c r="K486" s="2">
        <f t="shared" si="81"/>
        <v>4.3396846902011427E-3</v>
      </c>
      <c r="L486" s="20">
        <f t="shared" si="83"/>
        <v>9.7655613277975839E-4</v>
      </c>
      <c r="M486" s="2">
        <f t="shared" si="82"/>
        <v>1.0101252315494782E-4</v>
      </c>
      <c r="N486" s="1">
        <v>44375</v>
      </c>
      <c r="O486">
        <v>324414371</v>
      </c>
      <c r="P486">
        <v>179615165</v>
      </c>
      <c r="Q486">
        <v>153776118</v>
      </c>
      <c r="R486">
        <f t="shared" si="72"/>
        <v>324414371</v>
      </c>
      <c r="S486">
        <f t="shared" si="73"/>
        <v>1087043</v>
      </c>
      <c r="T486" s="2">
        <f t="shared" si="76"/>
        <v>833990</v>
      </c>
      <c r="U486">
        <f t="shared" si="77"/>
        <v>24.642279550470132</v>
      </c>
    </row>
    <row r="487" spans="1:21" x14ac:dyDescent="0.35">
      <c r="A487" s="1">
        <v>44376</v>
      </c>
      <c r="B487">
        <v>34513882</v>
      </c>
      <c r="C487">
        <v>619674</v>
      </c>
      <c r="D487">
        <v>28974838</v>
      </c>
      <c r="E487">
        <v>4919370</v>
      </c>
      <c r="F487">
        <f t="shared" si="78"/>
        <v>4857</v>
      </c>
      <c r="G487" s="12">
        <f t="shared" si="79"/>
        <v>13160.571428571429</v>
      </c>
      <c r="H487">
        <f t="shared" si="74"/>
        <v>5.0222836442140215</v>
      </c>
      <c r="I487" s="10">
        <f t="shared" si="80"/>
        <v>106</v>
      </c>
      <c r="J487" s="2">
        <f t="shared" si="75"/>
        <v>294.57142857142856</v>
      </c>
      <c r="K487" s="2">
        <f t="shared" si="81"/>
        <v>3.9447552705071699E-3</v>
      </c>
      <c r="L487" s="20">
        <f t="shared" si="83"/>
        <v>8.5348680444416122E-4</v>
      </c>
      <c r="M487" s="2">
        <f t="shared" si="82"/>
        <v>8.8294965131624582E-5</v>
      </c>
      <c r="N487" s="1">
        <v>44376</v>
      </c>
      <c r="O487">
        <v>325152847</v>
      </c>
      <c r="P487">
        <v>179940202</v>
      </c>
      <c r="Q487">
        <v>154199664</v>
      </c>
      <c r="R487">
        <f t="shared" si="72"/>
        <v>325152847</v>
      </c>
      <c r="S487">
        <f t="shared" si="73"/>
        <v>738476</v>
      </c>
      <c r="T487" s="2">
        <f t="shared" si="76"/>
        <v>847000.42857142852</v>
      </c>
      <c r="U487">
        <f t="shared" si="77"/>
        <v>25.026704565072901</v>
      </c>
    </row>
    <row r="488" spans="1:21" x14ac:dyDescent="0.35">
      <c r="A488" s="1">
        <v>44377</v>
      </c>
      <c r="B488">
        <v>34529931</v>
      </c>
      <c r="C488">
        <v>620037</v>
      </c>
      <c r="D488">
        <v>29018593</v>
      </c>
      <c r="E488">
        <v>4891301</v>
      </c>
      <c r="F488">
        <f t="shared" si="78"/>
        <v>16049</v>
      </c>
      <c r="G488" s="12">
        <f t="shared" si="79"/>
        <v>13165</v>
      </c>
      <c r="H488">
        <f t="shared" si="74"/>
        <v>5.0239736575978364</v>
      </c>
      <c r="I488" s="10">
        <f t="shared" si="80"/>
        <v>363</v>
      </c>
      <c r="J488" s="2">
        <f t="shared" si="75"/>
        <v>294.85714285714283</v>
      </c>
      <c r="K488" s="2">
        <f t="shared" si="81"/>
        <v>3.9460826923883915E-3</v>
      </c>
      <c r="L488" s="20">
        <f t="shared" si="83"/>
        <v>8.5391755592312897E-4</v>
      </c>
      <c r="M488" s="2">
        <f t="shared" si="82"/>
        <v>8.8380605252993751E-5</v>
      </c>
      <c r="N488" s="1">
        <v>44377</v>
      </c>
      <c r="O488">
        <v>326521526</v>
      </c>
      <c r="P488">
        <v>180674739</v>
      </c>
      <c r="Q488">
        <v>154884686</v>
      </c>
      <c r="R488">
        <f t="shared" si="72"/>
        <v>326521526</v>
      </c>
      <c r="S488">
        <f t="shared" si="73"/>
        <v>1368679</v>
      </c>
      <c r="T488" s="2">
        <f t="shared" si="76"/>
        <v>949924.71428571432</v>
      </c>
      <c r="U488">
        <f t="shared" si="77"/>
        <v>28.06785496388331</v>
      </c>
    </row>
    <row r="489" spans="1:21" x14ac:dyDescent="0.35">
      <c r="A489" s="1">
        <v>44378</v>
      </c>
      <c r="B489">
        <v>34542861</v>
      </c>
      <c r="C489">
        <v>620310</v>
      </c>
      <c r="D489">
        <v>29034397</v>
      </c>
      <c r="E489">
        <v>4888154</v>
      </c>
      <c r="F489">
        <f t="shared" si="78"/>
        <v>12930</v>
      </c>
      <c r="G489" s="12">
        <f t="shared" si="79"/>
        <v>12984.428571428571</v>
      </c>
      <c r="H489">
        <f t="shared" si="74"/>
        <v>4.9550647247867721</v>
      </c>
      <c r="I489" s="10">
        <f t="shared" si="80"/>
        <v>273</v>
      </c>
      <c r="J489" s="2">
        <f t="shared" si="75"/>
        <v>271.28571428571428</v>
      </c>
      <c r="K489" s="2">
        <f t="shared" si="81"/>
        <v>3.8919581356830699E-3</v>
      </c>
      <c r="L489" s="20">
        <f t="shared" si="83"/>
        <v>7.8535971379358035E-4</v>
      </c>
      <c r="M489" s="2">
        <f t="shared" si="82"/>
        <v>8.1315295240036415E-5</v>
      </c>
      <c r="N489" s="1">
        <v>44378</v>
      </c>
      <c r="O489">
        <v>328152304</v>
      </c>
      <c r="P489">
        <v>181339416</v>
      </c>
      <c r="Q489">
        <v>155884601</v>
      </c>
      <c r="R489">
        <f t="shared" si="72"/>
        <v>328152304</v>
      </c>
      <c r="S489">
        <f t="shared" si="73"/>
        <v>1630778</v>
      </c>
      <c r="T489" s="2">
        <f t="shared" si="76"/>
        <v>1066442.7142857143</v>
      </c>
      <c r="U489">
        <f t="shared" si="77"/>
        <v>31.510664983981485</v>
      </c>
    </row>
    <row r="490" spans="1:21" x14ac:dyDescent="0.35">
      <c r="A490" s="1">
        <v>44379</v>
      </c>
      <c r="B490">
        <v>34578384</v>
      </c>
      <c r="C490">
        <v>620970</v>
      </c>
      <c r="D490">
        <v>29071418</v>
      </c>
      <c r="E490">
        <v>4885996</v>
      </c>
      <c r="F490">
        <f t="shared" si="78"/>
        <v>35523</v>
      </c>
      <c r="G490" s="12">
        <f t="shared" si="79"/>
        <v>13804.285714285714</v>
      </c>
      <c r="H490">
        <f t="shared" si="74"/>
        <v>5.2679352670357433</v>
      </c>
      <c r="I490" s="10">
        <f t="shared" si="80"/>
        <v>660</v>
      </c>
      <c r="J490" s="2">
        <f t="shared" si="75"/>
        <v>262.28571428571428</v>
      </c>
      <c r="K490" s="2">
        <f t="shared" si="81"/>
        <v>4.1377024639519316E-3</v>
      </c>
      <c r="L490" s="20">
        <f t="shared" si="83"/>
        <v>7.5852507822723656E-4</v>
      </c>
      <c r="M490" s="2">
        <f t="shared" si="82"/>
        <v>7.8617631416907241E-5</v>
      </c>
      <c r="N490" s="1">
        <v>44379</v>
      </c>
      <c r="O490">
        <v>328809470</v>
      </c>
      <c r="P490">
        <v>181650678</v>
      </c>
      <c r="Q490">
        <v>156255896</v>
      </c>
      <c r="R490">
        <f t="shared" ref="R490:R553" si="84">IF(O490&lt;&gt;"",O490,R489)</f>
        <v>328809470</v>
      </c>
      <c r="S490">
        <f t="shared" ref="S490:S553" si="85">R490-R489</f>
        <v>657166</v>
      </c>
      <c r="T490" s="2">
        <f t="shared" si="76"/>
        <v>1087155.857142857</v>
      </c>
      <c r="U490">
        <f t="shared" si="77"/>
        <v>32.122685579737471</v>
      </c>
    </row>
    <row r="491" spans="1:21" x14ac:dyDescent="0.35">
      <c r="A491" s="1">
        <v>44380</v>
      </c>
      <c r="B491">
        <v>34582223</v>
      </c>
      <c r="C491">
        <v>621204</v>
      </c>
      <c r="D491">
        <v>29080785</v>
      </c>
      <c r="E491">
        <v>4880234</v>
      </c>
      <c r="F491">
        <f t="shared" si="78"/>
        <v>3839</v>
      </c>
      <c r="G491" s="12">
        <f t="shared" si="79"/>
        <v>13799.428571428571</v>
      </c>
      <c r="H491">
        <f t="shared" si="74"/>
        <v>5.2660817039696228</v>
      </c>
      <c r="I491" s="10">
        <f t="shared" si="80"/>
        <v>234</v>
      </c>
      <c r="J491" s="2">
        <f t="shared" si="75"/>
        <v>279.42857142857144</v>
      </c>
      <c r="K491" s="2">
        <f t="shared" si="81"/>
        <v>4.1362465818886559E-3</v>
      </c>
      <c r="L491" s="20">
        <f t="shared" si="83"/>
        <v>8.0801217269511991E-4</v>
      </c>
      <c r="M491" s="2">
        <f t="shared" si="82"/>
        <v>8.3756038699058053E-5</v>
      </c>
      <c r="N491" s="1">
        <v>44380</v>
      </c>
      <c r="O491">
        <v>329970551</v>
      </c>
      <c r="P491">
        <v>182109860</v>
      </c>
      <c r="Q491">
        <v>156982549</v>
      </c>
      <c r="R491">
        <f t="shared" si="84"/>
        <v>329970551</v>
      </c>
      <c r="S491">
        <f t="shared" si="85"/>
        <v>1161081</v>
      </c>
      <c r="T491" s="2">
        <f t="shared" si="76"/>
        <v>1121064</v>
      </c>
      <c r="U491">
        <f t="shared" si="77"/>
        <v>33.124584805535136</v>
      </c>
    </row>
    <row r="492" spans="1:21" x14ac:dyDescent="0.35">
      <c r="A492" s="1">
        <v>44381</v>
      </c>
      <c r="B492">
        <v>34591204</v>
      </c>
      <c r="C492">
        <v>621291</v>
      </c>
      <c r="D492">
        <v>29095850</v>
      </c>
      <c r="E492">
        <v>4874063</v>
      </c>
      <c r="F492">
        <f t="shared" si="78"/>
        <v>8981</v>
      </c>
      <c r="G492" s="12">
        <f t="shared" si="79"/>
        <v>14274.571428571429</v>
      </c>
      <c r="H492">
        <f t="shared" ref="H492:H555" si="86">G492/($G$1/100)</f>
        <v>5.4474037850848145</v>
      </c>
      <c r="I492" s="10">
        <f t="shared" si="80"/>
        <v>87</v>
      </c>
      <c r="J492" s="2">
        <f t="shared" ref="J492:J555" si="87">AVERAGE(I486:I492)</f>
        <v>272.42857142857144</v>
      </c>
      <c r="K492" s="2">
        <f t="shared" si="81"/>
        <v>4.2786661037256023E-3</v>
      </c>
      <c r="L492" s="20">
        <f t="shared" si="83"/>
        <v>7.8756602813990356E-4</v>
      </c>
      <c r="M492" s="2">
        <f t="shared" si="82"/>
        <v>8.1657855725513135E-5</v>
      </c>
      <c r="N492" s="1">
        <v>44381</v>
      </c>
      <c r="O492">
        <v>330604253</v>
      </c>
      <c r="P492">
        <v>182412776</v>
      </c>
      <c r="Q492">
        <v>157323738</v>
      </c>
      <c r="R492">
        <f t="shared" si="84"/>
        <v>330604253</v>
      </c>
      <c r="S492">
        <f t="shared" si="85"/>
        <v>633702</v>
      </c>
      <c r="T492" s="2">
        <f t="shared" si="76"/>
        <v>1039560.7142857143</v>
      </c>
      <c r="U492">
        <f t="shared" si="77"/>
        <v>30.716370377480523</v>
      </c>
    </row>
    <row r="493" spans="1:21" x14ac:dyDescent="0.35">
      <c r="A493" s="1">
        <v>44382</v>
      </c>
      <c r="B493">
        <v>34598307</v>
      </c>
      <c r="C493">
        <v>621335</v>
      </c>
      <c r="D493">
        <v>29111580</v>
      </c>
      <c r="E493">
        <v>4865392</v>
      </c>
      <c r="F493">
        <f t="shared" si="78"/>
        <v>7103</v>
      </c>
      <c r="G493" s="12">
        <f t="shared" si="79"/>
        <v>12754.571428571429</v>
      </c>
      <c r="H493">
        <f t="shared" si="86"/>
        <v>4.8673475785106621</v>
      </c>
      <c r="I493" s="10">
        <f t="shared" si="80"/>
        <v>44</v>
      </c>
      <c r="J493" s="2">
        <f t="shared" si="87"/>
        <v>252.42857142857142</v>
      </c>
      <c r="K493" s="2">
        <f t="shared" si="81"/>
        <v>3.8230606580415649E-3</v>
      </c>
      <c r="L493" s="20">
        <f t="shared" si="83"/>
        <v>7.2959804486552311E-4</v>
      </c>
      <c r="M493" s="2">
        <f t="shared" si="82"/>
        <v>7.566304722967053E-5</v>
      </c>
      <c r="N493" s="1">
        <v>44383</v>
      </c>
      <c r="O493">
        <v>331214347</v>
      </c>
      <c r="P493">
        <v>182714064</v>
      </c>
      <c r="Q493">
        <v>157636088</v>
      </c>
      <c r="R493">
        <f t="shared" si="84"/>
        <v>331214347</v>
      </c>
      <c r="S493">
        <f t="shared" si="85"/>
        <v>610094</v>
      </c>
      <c r="T493" s="2">
        <f t="shared" si="76"/>
        <v>971425.14285714284</v>
      </c>
      <c r="U493">
        <f t="shared" si="77"/>
        <v>28.703137846546237</v>
      </c>
    </row>
    <row r="494" spans="1:21" x14ac:dyDescent="0.35">
      <c r="A494" s="1">
        <v>44383</v>
      </c>
      <c r="B494">
        <v>34603162</v>
      </c>
      <c r="C494">
        <v>621402</v>
      </c>
      <c r="D494">
        <v>29119738</v>
      </c>
      <c r="E494">
        <v>4862022</v>
      </c>
      <c r="F494">
        <f t="shared" si="78"/>
        <v>4855</v>
      </c>
      <c r="G494" s="12">
        <f t="shared" si="79"/>
        <v>12754.285714285714</v>
      </c>
      <c r="H494">
        <f t="shared" si="86"/>
        <v>4.8672385453891254</v>
      </c>
      <c r="I494" s="10">
        <f t="shared" si="80"/>
        <v>67</v>
      </c>
      <c r="J494" s="2">
        <f t="shared" si="87"/>
        <v>246.85714285714286</v>
      </c>
      <c r="K494" s="2">
        <f t="shared" si="81"/>
        <v>3.8229750179201954E-3</v>
      </c>
      <c r="L494" s="20">
        <f t="shared" si="83"/>
        <v>7.1339475524561269E-4</v>
      </c>
      <c r="M494" s="2">
        <f t="shared" si="82"/>
        <v>7.3993064862971529E-5</v>
      </c>
      <c r="N494" s="1">
        <v>44384</v>
      </c>
      <c r="O494">
        <v>331651464</v>
      </c>
      <c r="P494">
        <v>182896080</v>
      </c>
      <c r="Q494">
        <v>157908171</v>
      </c>
      <c r="R494">
        <f t="shared" si="84"/>
        <v>331651464</v>
      </c>
      <c r="S494">
        <f t="shared" si="85"/>
        <v>437117</v>
      </c>
      <c r="T494" s="2">
        <f t="shared" ref="T494:T557" si="88">AVERAGE(S488:S494)</f>
        <v>928373.85714285716</v>
      </c>
      <c r="U494">
        <f t="shared" ref="U494:U557" si="89">T494/($T$1/100)</f>
        <v>27.431082045423217</v>
      </c>
    </row>
    <row r="495" spans="1:21" x14ac:dyDescent="0.35">
      <c r="A495" s="1">
        <v>44384</v>
      </c>
      <c r="B495">
        <v>34638566</v>
      </c>
      <c r="C495">
        <v>621816</v>
      </c>
      <c r="D495">
        <v>29165927</v>
      </c>
      <c r="E495">
        <v>4850823</v>
      </c>
      <c r="F495">
        <f t="shared" si="78"/>
        <v>35404</v>
      </c>
      <c r="G495" s="12">
        <f t="shared" si="79"/>
        <v>15519.285714285714</v>
      </c>
      <c r="H495">
        <f t="shared" si="86"/>
        <v>5.9224065790585536</v>
      </c>
      <c r="I495" s="10">
        <f t="shared" si="80"/>
        <v>414</v>
      </c>
      <c r="J495" s="2">
        <f t="shared" si="87"/>
        <v>254.14285714285714</v>
      </c>
      <c r="K495" s="2">
        <f t="shared" si="81"/>
        <v>4.6517572924704344E-3</v>
      </c>
      <c r="L495" s="20">
        <f t="shared" si="83"/>
        <v>7.336991292966838E-4</v>
      </c>
      <c r="M495" s="2">
        <f t="shared" si="82"/>
        <v>7.6176887957885616E-5</v>
      </c>
      <c r="N495" s="1">
        <v>44385</v>
      </c>
      <c r="O495">
        <v>332345797</v>
      </c>
      <c r="P495">
        <v>183237046</v>
      </c>
      <c r="Q495">
        <v>158287566</v>
      </c>
      <c r="R495">
        <f t="shared" si="84"/>
        <v>332345797</v>
      </c>
      <c r="S495">
        <f t="shared" si="85"/>
        <v>694333</v>
      </c>
      <c r="T495" s="2">
        <f t="shared" si="88"/>
        <v>832038.71428571432</v>
      </c>
      <c r="U495">
        <f t="shared" si="89"/>
        <v>24.584624029355648</v>
      </c>
    </row>
    <row r="496" spans="1:21" x14ac:dyDescent="0.35">
      <c r="A496" s="1">
        <v>44385</v>
      </c>
      <c r="B496">
        <v>34660795</v>
      </c>
      <c r="C496">
        <v>622017</v>
      </c>
      <c r="D496">
        <v>29191597</v>
      </c>
      <c r="E496">
        <v>4847181</v>
      </c>
      <c r="F496">
        <f t="shared" si="78"/>
        <v>22229</v>
      </c>
      <c r="G496" s="12">
        <f t="shared" si="79"/>
        <v>16847.714285714286</v>
      </c>
      <c r="H496">
        <f t="shared" si="86"/>
        <v>6.4293560776424856</v>
      </c>
      <c r="I496" s="10">
        <f t="shared" si="80"/>
        <v>201</v>
      </c>
      <c r="J496" s="2">
        <f t="shared" si="87"/>
        <v>243.85714285714286</v>
      </c>
      <c r="K496" s="2">
        <f t="shared" si="81"/>
        <v>5.0499410367764374E-3</v>
      </c>
      <c r="L496" s="20">
        <f t="shared" si="83"/>
        <v>7.0355323026244159E-4</v>
      </c>
      <c r="M496" s="2">
        <f t="shared" si="82"/>
        <v>7.3093843588595137E-5</v>
      </c>
      <c r="N496" s="1">
        <v>44386</v>
      </c>
      <c r="O496">
        <v>332966409</v>
      </c>
      <c r="P496">
        <v>183542871</v>
      </c>
      <c r="Q496">
        <v>158629431</v>
      </c>
      <c r="R496">
        <f t="shared" si="84"/>
        <v>332966409</v>
      </c>
      <c r="S496">
        <f t="shared" si="85"/>
        <v>620612</v>
      </c>
      <c r="T496" s="2">
        <f t="shared" si="88"/>
        <v>687729.28571428568</v>
      </c>
      <c r="U496">
        <f t="shared" si="89"/>
        <v>20.32064810563265</v>
      </c>
    </row>
    <row r="497" spans="1:21" x14ac:dyDescent="0.35">
      <c r="A497" s="1">
        <v>44386</v>
      </c>
      <c r="B497">
        <v>34690333</v>
      </c>
      <c r="C497">
        <v>622391</v>
      </c>
      <c r="D497">
        <v>29213417</v>
      </c>
      <c r="E497">
        <v>4854525</v>
      </c>
      <c r="F497">
        <f t="shared" si="78"/>
        <v>29538</v>
      </c>
      <c r="G497" s="12">
        <f t="shared" si="79"/>
        <v>15992.714285714286</v>
      </c>
      <c r="H497">
        <f t="shared" si="86"/>
        <v>6.1030744614445256</v>
      </c>
      <c r="I497" s="10">
        <f t="shared" si="80"/>
        <v>374</v>
      </c>
      <c r="J497" s="2">
        <f t="shared" si="87"/>
        <v>203</v>
      </c>
      <c r="K497" s="2">
        <f t="shared" si="81"/>
        <v>4.7936629735791667E-3</v>
      </c>
      <c r="L497" s="20">
        <f t="shared" si="83"/>
        <v>5.8517743257177721E-4</v>
      </c>
      <c r="M497" s="2">
        <f t="shared" si="82"/>
        <v>6.084730623280239E-5</v>
      </c>
      <c r="R497">
        <f t="shared" si="84"/>
        <v>332966409</v>
      </c>
      <c r="S497">
        <f t="shared" si="85"/>
        <v>0</v>
      </c>
      <c r="T497" s="2">
        <f t="shared" si="88"/>
        <v>593848.42857142852</v>
      </c>
      <c r="U497">
        <f t="shared" si="89"/>
        <v>17.546707979069936</v>
      </c>
    </row>
    <row r="498" spans="1:21" x14ac:dyDescent="0.35">
      <c r="A498" s="1">
        <v>44387</v>
      </c>
      <c r="B498">
        <v>34715321</v>
      </c>
      <c r="C498">
        <v>622777</v>
      </c>
      <c r="D498">
        <v>29229624</v>
      </c>
      <c r="E498">
        <v>4862920</v>
      </c>
      <c r="F498">
        <f t="shared" si="78"/>
        <v>24988</v>
      </c>
      <c r="G498" s="12">
        <f t="shared" si="79"/>
        <v>19014</v>
      </c>
      <c r="H498">
        <f t="shared" si="86"/>
        <v>7.2560452051321889</v>
      </c>
      <c r="I498" s="10">
        <f t="shared" si="80"/>
        <v>386</v>
      </c>
      <c r="J498" s="2">
        <f t="shared" si="87"/>
        <v>224.71428571428572</v>
      </c>
      <c r="K498" s="2">
        <f t="shared" si="81"/>
        <v>5.6992644369975604E-3</v>
      </c>
      <c r="L498" s="20">
        <f t="shared" si="83"/>
        <v>6.4730579825053526E-4</v>
      </c>
      <c r="M498" s="2">
        <f t="shared" si="82"/>
        <v>6.7355955456860082E-5</v>
      </c>
      <c r="N498" s="1">
        <v>44387</v>
      </c>
      <c r="O498">
        <v>333565404</v>
      </c>
      <c r="P498">
        <v>183836917</v>
      </c>
      <c r="Q498">
        <v>158954417</v>
      </c>
      <c r="R498">
        <f t="shared" si="84"/>
        <v>333565404</v>
      </c>
      <c r="S498">
        <f t="shared" si="85"/>
        <v>598995</v>
      </c>
      <c r="T498" s="2">
        <f t="shared" si="88"/>
        <v>513550.42857142858</v>
      </c>
      <c r="U498">
        <f t="shared" si="89"/>
        <v>15.174106672886829</v>
      </c>
    </row>
    <row r="499" spans="1:21" x14ac:dyDescent="0.35">
      <c r="A499" s="1">
        <v>44388</v>
      </c>
      <c r="B499">
        <v>34732753</v>
      </c>
      <c r="C499">
        <v>622845</v>
      </c>
      <c r="D499">
        <v>29244103</v>
      </c>
      <c r="E499">
        <v>4865805</v>
      </c>
      <c r="F499">
        <f t="shared" si="78"/>
        <v>17432</v>
      </c>
      <c r="G499" s="12">
        <f t="shared" si="79"/>
        <v>20221.285714285714</v>
      </c>
      <c r="H499">
        <f t="shared" si="86"/>
        <v>7.7167646601846469</v>
      </c>
      <c r="I499" s="10">
        <f t="shared" si="80"/>
        <v>68</v>
      </c>
      <c r="J499" s="2">
        <f t="shared" si="87"/>
        <v>222</v>
      </c>
      <c r="K499" s="2">
        <f t="shared" si="81"/>
        <v>6.0611367698430304E-3</v>
      </c>
      <c r="L499" s="20">
        <f t="shared" si="83"/>
        <v>6.3916614959948605E-4</v>
      </c>
      <c r="M499" s="2">
        <f t="shared" si="82"/>
        <v>6.654237430385286E-5</v>
      </c>
      <c r="N499" s="1">
        <v>44388</v>
      </c>
      <c r="O499">
        <v>334151648</v>
      </c>
      <c r="P499">
        <v>184132768</v>
      </c>
      <c r="Q499">
        <v>159266536</v>
      </c>
      <c r="R499">
        <f t="shared" si="84"/>
        <v>334151648</v>
      </c>
      <c r="S499">
        <f t="shared" si="85"/>
        <v>586244</v>
      </c>
      <c r="T499" s="2">
        <f t="shared" si="88"/>
        <v>506770.71428571426</v>
      </c>
      <c r="U499">
        <f t="shared" si="89"/>
        <v>14.973783389992683</v>
      </c>
    </row>
    <row r="500" spans="1:21" x14ac:dyDescent="0.35">
      <c r="A500" s="1">
        <v>44389</v>
      </c>
      <c r="B500">
        <v>34736523</v>
      </c>
      <c r="C500">
        <v>622829</v>
      </c>
      <c r="D500">
        <v>29254386</v>
      </c>
      <c r="E500">
        <v>4859308</v>
      </c>
      <c r="F500">
        <f t="shared" si="78"/>
        <v>3770</v>
      </c>
      <c r="G500" s="12">
        <f t="shared" si="79"/>
        <v>19745.142857142859</v>
      </c>
      <c r="H500">
        <f t="shared" si="86"/>
        <v>7.5350609631440797</v>
      </c>
      <c r="I500" s="10">
        <f t="shared" si="80"/>
        <v>-16</v>
      </c>
      <c r="J500" s="2">
        <f t="shared" si="87"/>
        <v>213.42857142857142</v>
      </c>
      <c r="K500" s="2">
        <f t="shared" si="81"/>
        <v>5.9184175075812926E-3</v>
      </c>
      <c r="L500" s="20">
        <f t="shared" si="83"/>
        <v>6.1442122871241726E-4</v>
      </c>
      <c r="M500" s="2">
        <f t="shared" si="82"/>
        <v>6.3973170662777454E-5</v>
      </c>
      <c r="N500" s="1">
        <v>44389</v>
      </c>
      <c r="O500">
        <v>334600770</v>
      </c>
      <c r="P500">
        <v>184365333</v>
      </c>
      <c r="Q500">
        <v>159499224</v>
      </c>
      <c r="R500">
        <f t="shared" si="84"/>
        <v>334600770</v>
      </c>
      <c r="S500">
        <f t="shared" si="85"/>
        <v>449122</v>
      </c>
      <c r="T500" s="2">
        <f t="shared" si="88"/>
        <v>483774.71428571426</v>
      </c>
      <c r="U500">
        <f t="shared" si="89"/>
        <v>14.294310182229268</v>
      </c>
    </row>
    <row r="501" spans="1:21" x14ac:dyDescent="0.35">
      <c r="A501" s="1">
        <v>44390</v>
      </c>
      <c r="B501">
        <v>34769852</v>
      </c>
      <c r="C501">
        <v>623098</v>
      </c>
      <c r="D501">
        <v>29281966</v>
      </c>
      <c r="E501">
        <v>4864788</v>
      </c>
      <c r="F501">
        <f t="shared" ref="F501:F564" si="90">B501-B500</f>
        <v>33329</v>
      </c>
      <c r="G501" s="12">
        <f t="shared" si="79"/>
        <v>23812.857142857141</v>
      </c>
      <c r="H501">
        <f t="shared" si="86"/>
        <v>9.0873655144591545</v>
      </c>
      <c r="I501" s="10">
        <f t="shared" si="80"/>
        <v>269</v>
      </c>
      <c r="J501" s="2">
        <f t="shared" si="87"/>
        <v>242.28571428571428</v>
      </c>
      <c r="K501" s="2">
        <f t="shared" si="81"/>
        <v>7.1376759155143072E-3</v>
      </c>
      <c r="L501" s="20">
        <f t="shared" si="83"/>
        <v>6.9682699335537658E-4</v>
      </c>
      <c r="M501" s="2">
        <f t="shared" si="82"/>
        <v>7.2622822921064635E-5</v>
      </c>
      <c r="N501" s="1">
        <v>44390</v>
      </c>
      <c r="O501">
        <v>334942236</v>
      </c>
      <c r="P501">
        <v>184543821</v>
      </c>
      <c r="Q501">
        <v>159675163</v>
      </c>
      <c r="R501">
        <f t="shared" si="84"/>
        <v>334942236</v>
      </c>
      <c r="S501">
        <f t="shared" si="85"/>
        <v>341466</v>
      </c>
      <c r="T501" s="2">
        <f t="shared" si="88"/>
        <v>470110.28571428574</v>
      </c>
      <c r="U501">
        <f t="shared" si="89"/>
        <v>13.890561133973806</v>
      </c>
    </row>
    <row r="502" spans="1:21" x14ac:dyDescent="0.35">
      <c r="A502" s="1">
        <v>44391</v>
      </c>
      <c r="B502">
        <v>34811869</v>
      </c>
      <c r="C502">
        <v>623479</v>
      </c>
      <c r="D502">
        <v>29307299</v>
      </c>
      <c r="E502">
        <v>4881091</v>
      </c>
      <c r="F502">
        <f t="shared" si="90"/>
        <v>42017</v>
      </c>
      <c r="G502" s="12">
        <f t="shared" si="79"/>
        <v>24757.571428571428</v>
      </c>
      <c r="H502">
        <f t="shared" si="86"/>
        <v>9.4478835308195741</v>
      </c>
      <c r="I502" s="10">
        <f t="shared" si="80"/>
        <v>381</v>
      </c>
      <c r="J502" s="2">
        <f t="shared" si="87"/>
        <v>237.57142857142858</v>
      </c>
      <c r="K502" s="2">
        <f t="shared" si="81"/>
        <v>7.4208449768215006E-3</v>
      </c>
      <c r="L502" s="20">
        <f t="shared" si="83"/>
        <v>6.8244376241743466E-4</v>
      </c>
      <c r="M502" s="2">
        <f t="shared" si="82"/>
        <v>7.1209760918473171E-5</v>
      </c>
      <c r="N502" s="1">
        <v>44391</v>
      </c>
      <c r="O502">
        <v>335487779</v>
      </c>
      <c r="P502">
        <v>184835149</v>
      </c>
      <c r="Q502">
        <v>160126516</v>
      </c>
      <c r="R502">
        <f t="shared" si="84"/>
        <v>335487779</v>
      </c>
      <c r="S502">
        <f t="shared" si="85"/>
        <v>545543</v>
      </c>
      <c r="T502" s="2">
        <f t="shared" si="88"/>
        <v>448854.57142857142</v>
      </c>
      <c r="U502">
        <f t="shared" si="89"/>
        <v>13.262508934938452</v>
      </c>
    </row>
    <row r="503" spans="1:21" x14ac:dyDescent="0.35">
      <c r="A503" s="1">
        <v>44392</v>
      </c>
      <c r="B503">
        <v>34854546</v>
      </c>
      <c r="C503">
        <v>623931</v>
      </c>
      <c r="D503">
        <v>29331966</v>
      </c>
      <c r="E503">
        <v>4898649</v>
      </c>
      <c r="F503">
        <f t="shared" si="90"/>
        <v>42677</v>
      </c>
      <c r="G503" s="12">
        <f t="shared" si="79"/>
        <v>27678.714285714286</v>
      </c>
      <c r="H503">
        <f t="shared" si="86"/>
        <v>10.562638165408696</v>
      </c>
      <c r="I503" s="10">
        <f t="shared" si="80"/>
        <v>452</v>
      </c>
      <c r="J503" s="2">
        <f t="shared" si="87"/>
        <v>273.42857142857144</v>
      </c>
      <c r="K503" s="2">
        <f t="shared" si="81"/>
        <v>8.2964295776999982E-3</v>
      </c>
      <c r="L503" s="20">
        <f t="shared" si="83"/>
        <v>7.8448467361638111E-4</v>
      </c>
      <c r="M503" s="2">
        <f t="shared" si="82"/>
        <v>8.195759615030527E-5</v>
      </c>
      <c r="N503" s="1">
        <v>44392</v>
      </c>
      <c r="O503">
        <v>336054953</v>
      </c>
      <c r="P503">
        <v>185135757</v>
      </c>
      <c r="Q503">
        <v>160408538</v>
      </c>
      <c r="R503">
        <f t="shared" si="84"/>
        <v>336054953</v>
      </c>
      <c r="S503">
        <f t="shared" si="85"/>
        <v>567174</v>
      </c>
      <c r="T503" s="2">
        <f t="shared" si="88"/>
        <v>441220.57142857142</v>
      </c>
      <c r="U503">
        <f t="shared" si="89"/>
        <v>13.036943685848788</v>
      </c>
    </row>
    <row r="504" spans="1:21" x14ac:dyDescent="0.35">
      <c r="A504" s="1">
        <v>44393</v>
      </c>
      <c r="B504">
        <v>34894787</v>
      </c>
      <c r="C504">
        <v>624323</v>
      </c>
      <c r="D504">
        <v>29345388</v>
      </c>
      <c r="E504">
        <v>4925076</v>
      </c>
      <c r="F504">
        <f t="shared" si="90"/>
        <v>40241</v>
      </c>
      <c r="G504" s="12">
        <f t="shared" si="79"/>
        <v>29207.714285714286</v>
      </c>
      <c r="H504">
        <f t="shared" si="86"/>
        <v>11.146128915311248</v>
      </c>
      <c r="I504" s="10">
        <f t="shared" si="80"/>
        <v>392</v>
      </c>
      <c r="J504" s="2">
        <f t="shared" si="87"/>
        <v>276</v>
      </c>
      <c r="K504" s="2">
        <f t="shared" si="81"/>
        <v>8.7547326872071639E-3</v>
      </c>
      <c r="L504" s="20">
        <f t="shared" si="83"/>
        <v>7.9094908932958951E-4</v>
      </c>
      <c r="M504" s="2">
        <f t="shared" si="82"/>
        <v>8.272835724262788E-5</v>
      </c>
      <c r="N504" s="1">
        <v>44393</v>
      </c>
      <c r="O504">
        <v>336604158</v>
      </c>
      <c r="P504">
        <v>185424899</v>
      </c>
      <c r="Q504">
        <v>160686378</v>
      </c>
      <c r="R504">
        <f t="shared" si="84"/>
        <v>336604158</v>
      </c>
      <c r="S504">
        <f t="shared" si="85"/>
        <v>549205</v>
      </c>
      <c r="T504" s="2">
        <f t="shared" si="88"/>
        <v>519678.42857142858</v>
      </c>
      <c r="U504">
        <f t="shared" si="89"/>
        <v>15.355173459161582</v>
      </c>
    </row>
    <row r="505" spans="1:21" x14ac:dyDescent="0.35">
      <c r="A505" s="1">
        <v>44394</v>
      </c>
      <c r="B505">
        <v>34933946</v>
      </c>
      <c r="C505">
        <v>624649</v>
      </c>
      <c r="D505">
        <v>29362989</v>
      </c>
      <c r="E505">
        <v>4946308</v>
      </c>
      <c r="F505">
        <f t="shared" si="90"/>
        <v>39159</v>
      </c>
      <c r="G505" s="12">
        <f t="shared" si="79"/>
        <v>31232.142857142859</v>
      </c>
      <c r="H505">
        <f t="shared" si="86"/>
        <v>11.918683097958082</v>
      </c>
      <c r="I505" s="10">
        <f t="shared" si="80"/>
        <v>326</v>
      </c>
      <c r="J505" s="2">
        <f t="shared" si="87"/>
        <v>267.42857142857144</v>
      </c>
      <c r="K505" s="2">
        <f t="shared" si="81"/>
        <v>9.3615357671684891E-3</v>
      </c>
      <c r="L505" s="20">
        <f t="shared" si="83"/>
        <v>7.6552637777756746E-4</v>
      </c>
      <c r="M505" s="2">
        <f t="shared" si="82"/>
        <v>8.0159153601552487E-5</v>
      </c>
      <c r="N505" s="1">
        <v>44394</v>
      </c>
      <c r="O505">
        <v>337239448</v>
      </c>
      <c r="P505">
        <v>185765452</v>
      </c>
      <c r="Q505">
        <v>160994035</v>
      </c>
      <c r="R505">
        <f t="shared" si="84"/>
        <v>337239448</v>
      </c>
      <c r="S505">
        <f t="shared" si="85"/>
        <v>635290</v>
      </c>
      <c r="T505" s="2">
        <f t="shared" si="88"/>
        <v>524863.42857142852</v>
      </c>
      <c r="U505">
        <f t="shared" si="89"/>
        <v>15.508376998135892</v>
      </c>
    </row>
    <row r="506" spans="1:21" x14ac:dyDescent="0.35">
      <c r="A506" s="1">
        <v>44395</v>
      </c>
      <c r="B506">
        <v>34956947</v>
      </c>
      <c r="C506">
        <v>624732</v>
      </c>
      <c r="D506">
        <v>29374097</v>
      </c>
      <c r="E506">
        <v>4958118</v>
      </c>
      <c r="F506">
        <f t="shared" si="90"/>
        <v>23001</v>
      </c>
      <c r="G506" s="12">
        <f t="shared" si="79"/>
        <v>32027.714285714286</v>
      </c>
      <c r="H506">
        <f t="shared" si="86"/>
        <v>12.222285824876453</v>
      </c>
      <c r="I506" s="10">
        <f t="shared" si="80"/>
        <v>83</v>
      </c>
      <c r="J506" s="2">
        <f t="shared" si="87"/>
        <v>269.57142857142856</v>
      </c>
      <c r="K506" s="2">
        <f t="shared" si="81"/>
        <v>9.6000006851209713E-3</v>
      </c>
      <c r="L506" s="20">
        <f t="shared" si="83"/>
        <v>7.7115266551003032E-4</v>
      </c>
      <c r="M506" s="2">
        <f t="shared" si="82"/>
        <v>8.0801454511821328E-5</v>
      </c>
      <c r="N506" s="1">
        <v>44395</v>
      </c>
      <c r="O506">
        <v>337740358</v>
      </c>
      <c r="P506">
        <v>186038501</v>
      </c>
      <c r="Q506">
        <v>161232483</v>
      </c>
      <c r="R506">
        <f t="shared" si="84"/>
        <v>337740358</v>
      </c>
      <c r="S506">
        <f t="shared" si="85"/>
        <v>500910</v>
      </c>
      <c r="T506" s="2">
        <f t="shared" si="88"/>
        <v>512672.85714285716</v>
      </c>
      <c r="U506">
        <f t="shared" si="89"/>
        <v>15.148176673164574</v>
      </c>
    </row>
    <row r="507" spans="1:21" x14ac:dyDescent="0.35">
      <c r="A507" s="1">
        <v>44396</v>
      </c>
      <c r="B507">
        <v>35009500</v>
      </c>
      <c r="C507">
        <v>624943</v>
      </c>
      <c r="D507">
        <v>29399634</v>
      </c>
      <c r="E507">
        <v>4984923</v>
      </c>
      <c r="F507">
        <f t="shared" si="90"/>
        <v>52553</v>
      </c>
      <c r="G507" s="12">
        <f t="shared" si="79"/>
        <v>38996.714285714283</v>
      </c>
      <c r="H507">
        <f t="shared" si="86"/>
        <v>14.881767208833862</v>
      </c>
      <c r="I507" s="10">
        <f t="shared" si="80"/>
        <v>211</v>
      </c>
      <c r="J507" s="2">
        <f t="shared" si="87"/>
        <v>302</v>
      </c>
      <c r="K507" s="2">
        <f t="shared" si="81"/>
        <v>1.1688891705497324E-2</v>
      </c>
      <c r="L507" s="20">
        <f t="shared" si="83"/>
        <v>8.6262300232793957E-4</v>
      </c>
      <c r="M507" s="2">
        <f t="shared" si="82"/>
        <v>9.0521608287223268E-5</v>
      </c>
      <c r="N507" s="1">
        <v>44396</v>
      </c>
      <c r="O507">
        <v>338247434</v>
      </c>
      <c r="P507">
        <v>186317651</v>
      </c>
      <c r="Q507">
        <v>161473715</v>
      </c>
      <c r="R507">
        <f t="shared" si="84"/>
        <v>338247434</v>
      </c>
      <c r="S507">
        <f t="shared" si="85"/>
        <v>507076</v>
      </c>
      <c r="T507" s="2">
        <f t="shared" si="88"/>
        <v>520952</v>
      </c>
      <c r="U507">
        <f t="shared" si="89"/>
        <v>15.392804249902895</v>
      </c>
    </row>
    <row r="508" spans="1:21" x14ac:dyDescent="0.35">
      <c r="A508" s="1">
        <v>44397</v>
      </c>
      <c r="B508">
        <v>35024988</v>
      </c>
      <c r="C508">
        <v>625046</v>
      </c>
      <c r="D508">
        <v>29414304</v>
      </c>
      <c r="E508">
        <v>4985638</v>
      </c>
      <c r="F508">
        <f t="shared" si="90"/>
        <v>15488</v>
      </c>
      <c r="G508" s="12">
        <f t="shared" si="79"/>
        <v>36448</v>
      </c>
      <c r="H508">
        <f t="shared" si="86"/>
        <v>13.909137248167562</v>
      </c>
      <c r="I508" s="10">
        <f t="shared" si="80"/>
        <v>103</v>
      </c>
      <c r="J508" s="2">
        <f t="shared" si="87"/>
        <v>278.28571428571428</v>
      </c>
      <c r="K508" s="2">
        <f t="shared" si="81"/>
        <v>1.0924939002823555E-2</v>
      </c>
      <c r="L508" s="20">
        <f t="shared" si="83"/>
        <v>7.9453478837941151E-4</v>
      </c>
      <c r="M508" s="2">
        <f t="shared" si="82"/>
        <v>8.3413478213581319E-5</v>
      </c>
      <c r="N508" s="1">
        <v>44397</v>
      </c>
      <c r="O508">
        <v>338491374</v>
      </c>
      <c r="P508">
        <v>186474836</v>
      </c>
      <c r="Q508">
        <v>161631676</v>
      </c>
      <c r="R508">
        <f t="shared" si="84"/>
        <v>338491374</v>
      </c>
      <c r="S508">
        <f t="shared" si="85"/>
        <v>243940</v>
      </c>
      <c r="T508" s="2">
        <f t="shared" si="88"/>
        <v>507019.71428571426</v>
      </c>
      <c r="U508">
        <f t="shared" si="89"/>
        <v>14.981140705557699</v>
      </c>
    </row>
    <row r="509" spans="1:21" x14ac:dyDescent="0.35">
      <c r="A509" s="1">
        <v>44398</v>
      </c>
      <c r="B509">
        <v>35100777</v>
      </c>
      <c r="C509">
        <v>625545</v>
      </c>
      <c r="D509">
        <v>29444422</v>
      </c>
      <c r="E509">
        <v>5030810</v>
      </c>
      <c r="F509">
        <f t="shared" si="90"/>
        <v>75789</v>
      </c>
      <c r="G509" s="12">
        <f t="shared" si="79"/>
        <v>41272.571428571428</v>
      </c>
      <c r="H509">
        <f t="shared" si="86"/>
        <v>15.750270538432812</v>
      </c>
      <c r="I509" s="10">
        <f t="shared" si="80"/>
        <v>499</v>
      </c>
      <c r="J509" s="2">
        <f t="shared" si="87"/>
        <v>295.14285714285717</v>
      </c>
      <c r="K509" s="2">
        <f t="shared" si="81"/>
        <v>1.2371058092263527E-2</v>
      </c>
      <c r="L509" s="20">
        <f t="shared" si="83"/>
        <v>8.4084422730259546E-4</v>
      </c>
      <c r="M509" s="2">
        <f t="shared" si="82"/>
        <v>8.8466245374362948E-5</v>
      </c>
      <c r="N509" s="1">
        <v>44398</v>
      </c>
      <c r="O509">
        <v>339102867</v>
      </c>
      <c r="P509">
        <v>186819440</v>
      </c>
      <c r="Q509">
        <v>161895045</v>
      </c>
      <c r="R509">
        <f t="shared" si="84"/>
        <v>339102867</v>
      </c>
      <c r="S509">
        <f t="shared" si="85"/>
        <v>611493</v>
      </c>
      <c r="T509" s="2">
        <f t="shared" si="88"/>
        <v>516441.14285714284</v>
      </c>
      <c r="U509">
        <f t="shared" si="89"/>
        <v>15.259519914687219</v>
      </c>
    </row>
    <row r="510" spans="1:21" x14ac:dyDescent="0.35">
      <c r="A510" s="1">
        <v>44399</v>
      </c>
      <c r="B510">
        <v>35158085</v>
      </c>
      <c r="C510">
        <v>625921</v>
      </c>
      <c r="D510">
        <v>29465555</v>
      </c>
      <c r="E510">
        <v>5066609</v>
      </c>
      <c r="F510">
        <f t="shared" si="90"/>
        <v>57308</v>
      </c>
      <c r="G510" s="12">
        <f t="shared" si="79"/>
        <v>43362.714285714283</v>
      </c>
      <c r="H510">
        <f t="shared" si="86"/>
        <v>16.547902339033037</v>
      </c>
      <c r="I510" s="10">
        <f t="shared" si="80"/>
        <v>376</v>
      </c>
      <c r="J510" s="2">
        <f t="shared" si="87"/>
        <v>284.28571428571428</v>
      </c>
      <c r="K510" s="2">
        <f t="shared" si="81"/>
        <v>1.2997558400139764E-2</v>
      </c>
      <c r="L510" s="20">
        <f t="shared" si="83"/>
        <v>8.0859271568890713E-4</v>
      </c>
      <c r="M510" s="2">
        <f t="shared" si="82"/>
        <v>8.5211920762334102E-5</v>
      </c>
      <c r="N510" s="1">
        <v>44399</v>
      </c>
      <c r="O510">
        <v>339763765</v>
      </c>
      <c r="P510">
        <v>187216168</v>
      </c>
      <c r="Q510">
        <v>162174165</v>
      </c>
      <c r="R510">
        <f t="shared" si="84"/>
        <v>339763765</v>
      </c>
      <c r="S510">
        <f t="shared" si="85"/>
        <v>660898</v>
      </c>
      <c r="T510" s="2">
        <f t="shared" si="88"/>
        <v>529830.28571428568</v>
      </c>
      <c r="U510">
        <f t="shared" si="89"/>
        <v>15.655134971494729</v>
      </c>
    </row>
    <row r="511" spans="1:21" x14ac:dyDescent="0.35">
      <c r="A511" s="1">
        <v>44400</v>
      </c>
      <c r="B511">
        <v>35240808</v>
      </c>
      <c r="C511">
        <v>626414</v>
      </c>
      <c r="D511">
        <v>29485946</v>
      </c>
      <c r="E511">
        <v>5128448</v>
      </c>
      <c r="F511">
        <f t="shared" si="90"/>
        <v>82723</v>
      </c>
      <c r="G511" s="12">
        <f t="shared" si="79"/>
        <v>49431.571428571428</v>
      </c>
      <c r="H511">
        <f t="shared" si="86"/>
        <v>18.863874873589722</v>
      </c>
      <c r="I511" s="10">
        <f t="shared" si="80"/>
        <v>493</v>
      </c>
      <c r="J511" s="2">
        <f t="shared" si="87"/>
        <v>298.71428571428572</v>
      </c>
      <c r="K511" s="2">
        <f t="shared" si="81"/>
        <v>1.4816640218142517E-2</v>
      </c>
      <c r="L511" s="20">
        <f t="shared" si="83"/>
        <v>8.4763744836465079E-4</v>
      </c>
      <c r="M511" s="2">
        <f t="shared" si="82"/>
        <v>8.9536746891477693E-5</v>
      </c>
      <c r="N511" s="1">
        <v>44400</v>
      </c>
      <c r="O511">
        <v>340363922</v>
      </c>
      <c r="P511">
        <v>187579557</v>
      </c>
      <c r="Q511">
        <v>162435276</v>
      </c>
      <c r="R511">
        <f t="shared" si="84"/>
        <v>340363922</v>
      </c>
      <c r="S511">
        <f t="shared" si="85"/>
        <v>600157</v>
      </c>
      <c r="T511" s="2">
        <f t="shared" si="88"/>
        <v>537109.14285714284</v>
      </c>
      <c r="U511">
        <f t="shared" si="89"/>
        <v>15.870206654035554</v>
      </c>
    </row>
    <row r="512" spans="1:21" x14ac:dyDescent="0.35">
      <c r="A512" s="1">
        <v>44401</v>
      </c>
      <c r="B512">
        <v>35182105</v>
      </c>
      <c r="C512">
        <v>626700</v>
      </c>
      <c r="D512">
        <v>29507123</v>
      </c>
      <c r="E512">
        <v>5048282</v>
      </c>
      <c r="F512">
        <f t="shared" si="90"/>
        <v>-58703</v>
      </c>
      <c r="G512" s="12">
        <f t="shared" si="79"/>
        <v>35451.285714285717</v>
      </c>
      <c r="H512">
        <f t="shared" si="86"/>
        <v>13.528775203687502</v>
      </c>
      <c r="I512" s="10">
        <f t="shared" si="80"/>
        <v>286</v>
      </c>
      <c r="J512" s="2">
        <f t="shared" si="87"/>
        <v>293</v>
      </c>
      <c r="K512" s="2">
        <f t="shared" si="81"/>
        <v>1.0626183439427171E-2</v>
      </c>
      <c r="L512" s="20">
        <f t="shared" si="83"/>
        <v>8.3280974802388893E-4</v>
      </c>
      <c r="M512" s="2">
        <f t="shared" si="82"/>
        <v>8.7823944464094093E-5</v>
      </c>
      <c r="N512" s="1">
        <v>44401</v>
      </c>
      <c r="O512">
        <v>341039972</v>
      </c>
      <c r="P512">
        <v>187982826</v>
      </c>
      <c r="Q512">
        <v>162725812</v>
      </c>
      <c r="R512">
        <f t="shared" si="84"/>
        <v>341039972</v>
      </c>
      <c r="S512">
        <f t="shared" si="85"/>
        <v>676050</v>
      </c>
      <c r="T512" s="2">
        <f t="shared" si="88"/>
        <v>542932</v>
      </c>
      <c r="U512">
        <f t="shared" si="89"/>
        <v>16.042257246364883</v>
      </c>
    </row>
    <row r="513" spans="1:21" x14ac:dyDescent="0.35">
      <c r="A513" s="1">
        <v>44402</v>
      </c>
      <c r="B513">
        <v>35189604</v>
      </c>
      <c r="C513">
        <v>626730</v>
      </c>
      <c r="D513">
        <v>29510950</v>
      </c>
      <c r="E513">
        <v>5051924</v>
      </c>
      <c r="F513">
        <f t="shared" si="90"/>
        <v>7499</v>
      </c>
      <c r="G513" s="12">
        <f t="shared" si="79"/>
        <v>33236.714285714283</v>
      </c>
      <c r="H513">
        <f t="shared" si="86"/>
        <v>12.683659478658129</v>
      </c>
      <c r="I513" s="10">
        <f t="shared" si="80"/>
        <v>30</v>
      </c>
      <c r="J513" s="2">
        <f t="shared" si="87"/>
        <v>285.42857142857144</v>
      </c>
      <c r="K513" s="2">
        <f t="shared" si="81"/>
        <v>9.9623868586946555E-3</v>
      </c>
      <c r="L513" s="20">
        <f t="shared" si="83"/>
        <v>8.1111617916635684E-4</v>
      </c>
      <c r="M513" s="2">
        <f t="shared" si="82"/>
        <v>8.5554481247810836E-5</v>
      </c>
      <c r="N513" s="1">
        <v>44402</v>
      </c>
      <c r="O513">
        <v>341818968</v>
      </c>
      <c r="P513">
        <v>188472188</v>
      </c>
      <c r="Q513">
        <v>163025726</v>
      </c>
      <c r="R513">
        <f t="shared" si="84"/>
        <v>341818968</v>
      </c>
      <c r="S513">
        <f t="shared" si="85"/>
        <v>778996</v>
      </c>
      <c r="T513" s="2">
        <f t="shared" si="88"/>
        <v>582658.57142857148</v>
      </c>
      <c r="U513">
        <f t="shared" si="89"/>
        <v>17.21607621148986</v>
      </c>
    </row>
    <row r="514" spans="1:21" x14ac:dyDescent="0.35">
      <c r="A514" s="1">
        <v>44403</v>
      </c>
      <c r="B514">
        <v>35210305</v>
      </c>
      <c r="C514">
        <v>626793</v>
      </c>
      <c r="D514">
        <v>29518848</v>
      </c>
      <c r="E514">
        <v>5064664</v>
      </c>
      <c r="F514">
        <f t="shared" si="90"/>
        <v>20701</v>
      </c>
      <c r="G514" s="12">
        <f t="shared" si="79"/>
        <v>28686.428571428572</v>
      </c>
      <c r="H514">
        <f t="shared" si="86"/>
        <v>10.947197985067914</v>
      </c>
      <c r="I514" s="10">
        <f t="shared" si="80"/>
        <v>63</v>
      </c>
      <c r="J514" s="2">
        <f t="shared" si="87"/>
        <v>264.28571428571428</v>
      </c>
      <c r="K514" s="2">
        <f t="shared" si="81"/>
        <v>8.5984822857690952E-3</v>
      </c>
      <c r="L514" s="20">
        <f t="shared" si="83"/>
        <v>7.5059194825411E-4</v>
      </c>
      <c r="M514" s="2">
        <f t="shared" si="82"/>
        <v>7.9217112266491497E-5</v>
      </c>
      <c r="N514" s="1">
        <v>44403</v>
      </c>
      <c r="O514">
        <v>342212051</v>
      </c>
      <c r="P514">
        <v>188729282</v>
      </c>
      <c r="Q514">
        <v>163173366</v>
      </c>
      <c r="R514">
        <f t="shared" si="84"/>
        <v>342212051</v>
      </c>
      <c r="S514">
        <f t="shared" si="85"/>
        <v>393083</v>
      </c>
      <c r="T514" s="2">
        <f t="shared" si="88"/>
        <v>566373.85714285716</v>
      </c>
      <c r="U514">
        <f t="shared" si="89"/>
        <v>16.734904396686197</v>
      </c>
    </row>
    <row r="515" spans="1:21" x14ac:dyDescent="0.35">
      <c r="A515" s="1">
        <v>44404</v>
      </c>
      <c r="B515">
        <v>35300908</v>
      </c>
      <c r="C515">
        <v>627122</v>
      </c>
      <c r="D515">
        <v>29555210</v>
      </c>
      <c r="E515">
        <v>5118576</v>
      </c>
      <c r="F515">
        <f t="shared" si="90"/>
        <v>90603</v>
      </c>
      <c r="G515" s="12">
        <f t="shared" si="79"/>
        <v>39417.142857142855</v>
      </c>
      <c r="H515">
        <f t="shared" si="86"/>
        <v>15.042209447174814</v>
      </c>
      <c r="I515" s="10">
        <f t="shared" si="80"/>
        <v>329</v>
      </c>
      <c r="J515" s="2">
        <f t="shared" si="87"/>
        <v>296.57142857142856</v>
      </c>
      <c r="K515" s="2">
        <f t="shared" si="81"/>
        <v>1.1814911144092072E-2</v>
      </c>
      <c r="L515" s="20">
        <f t="shared" si="83"/>
        <v>8.4012408001354682E-4</v>
      </c>
      <c r="M515" s="2">
        <f t="shared" si="82"/>
        <v>8.8894445981208838E-5</v>
      </c>
      <c r="N515" s="1">
        <v>44404</v>
      </c>
      <c r="O515">
        <v>342607540</v>
      </c>
      <c r="P515">
        <v>188996475</v>
      </c>
      <c r="Q515">
        <v>163312474</v>
      </c>
      <c r="R515">
        <f t="shared" si="84"/>
        <v>342607540</v>
      </c>
      <c r="S515">
        <f t="shared" si="85"/>
        <v>395489</v>
      </c>
      <c r="T515" s="2">
        <f t="shared" si="88"/>
        <v>588023.71428571432</v>
      </c>
      <c r="U515">
        <f t="shared" si="89"/>
        <v>17.374602512901053</v>
      </c>
    </row>
    <row r="516" spans="1:21" x14ac:dyDescent="0.35">
      <c r="A516" s="1">
        <v>44405</v>
      </c>
      <c r="B516">
        <v>35417460</v>
      </c>
      <c r="C516">
        <v>627564</v>
      </c>
      <c r="D516">
        <v>29581642</v>
      </c>
      <c r="E516">
        <v>5208254</v>
      </c>
      <c r="F516">
        <f t="shared" si="90"/>
        <v>116552</v>
      </c>
      <c r="G516" s="12">
        <f t="shared" si="79"/>
        <v>45240.428571428572</v>
      </c>
      <c r="H516">
        <f t="shared" si="86"/>
        <v>17.264468013770884</v>
      </c>
      <c r="I516" s="10">
        <f t="shared" si="80"/>
        <v>442</v>
      </c>
      <c r="J516" s="2">
        <f t="shared" si="87"/>
        <v>288.42857142857144</v>
      </c>
      <c r="K516" s="2">
        <f t="shared" si="81"/>
        <v>1.3560385277778015E-2</v>
      </c>
      <c r="L516" s="20">
        <f t="shared" si="83"/>
        <v>8.1436831277164278E-4</v>
      </c>
      <c r="M516" s="2">
        <f t="shared" si="82"/>
        <v>8.6453702522187214E-5</v>
      </c>
      <c r="N516" s="1">
        <v>44405</v>
      </c>
      <c r="O516">
        <v>343361524</v>
      </c>
      <c r="P516">
        <v>189494180</v>
      </c>
      <c r="Q516">
        <v>163588042</v>
      </c>
      <c r="R516">
        <f t="shared" si="84"/>
        <v>343361524</v>
      </c>
      <c r="S516">
        <f t="shared" si="85"/>
        <v>753984</v>
      </c>
      <c r="T516" s="2">
        <f t="shared" si="88"/>
        <v>608379.57142857148</v>
      </c>
      <c r="U516">
        <f t="shared" si="89"/>
        <v>17.976066226139487</v>
      </c>
    </row>
    <row r="517" spans="1:21" x14ac:dyDescent="0.35">
      <c r="A517" s="1">
        <v>44406</v>
      </c>
      <c r="B517">
        <v>35571352</v>
      </c>
      <c r="C517">
        <v>628461</v>
      </c>
      <c r="D517">
        <v>29624880</v>
      </c>
      <c r="E517">
        <v>5318011</v>
      </c>
      <c r="F517">
        <f t="shared" si="90"/>
        <v>153892</v>
      </c>
      <c r="G517" s="12">
        <f t="shared" si="79"/>
        <v>59038.142857142855</v>
      </c>
      <c r="H517">
        <f t="shared" si="86"/>
        <v>22.529895519011287</v>
      </c>
      <c r="I517" s="10">
        <f t="shared" si="80"/>
        <v>897</v>
      </c>
      <c r="J517" s="2">
        <f t="shared" si="87"/>
        <v>362.85714285714283</v>
      </c>
      <c r="K517" s="2">
        <f t="shared" si="81"/>
        <v>1.7696118018938455E-2</v>
      </c>
      <c r="L517" s="20">
        <f t="shared" si="83"/>
        <v>1.0200825171254183E-3</v>
      </c>
      <c r="M517" s="2">
        <f t="shared" si="82"/>
        <v>1.0876295413885859E-4</v>
      </c>
      <c r="N517" s="1">
        <v>44406</v>
      </c>
      <c r="O517">
        <v>344071595</v>
      </c>
      <c r="P517">
        <v>189945907</v>
      </c>
      <c r="Q517">
        <v>163868916</v>
      </c>
      <c r="R517">
        <f t="shared" si="84"/>
        <v>344071595</v>
      </c>
      <c r="S517">
        <f t="shared" si="85"/>
        <v>710071</v>
      </c>
      <c r="T517" s="2">
        <f t="shared" si="88"/>
        <v>615404.28571428568</v>
      </c>
      <c r="U517">
        <f t="shared" si="89"/>
        <v>18.18362863479037</v>
      </c>
    </row>
    <row r="518" spans="1:21" x14ac:dyDescent="0.35">
      <c r="A518" s="1">
        <v>44407</v>
      </c>
      <c r="B518">
        <v>35611159</v>
      </c>
      <c r="C518">
        <v>628607</v>
      </c>
      <c r="D518">
        <v>29633026</v>
      </c>
      <c r="E518">
        <v>5349526</v>
      </c>
      <c r="F518">
        <f t="shared" si="90"/>
        <v>39807</v>
      </c>
      <c r="G518" s="12">
        <f t="shared" si="79"/>
        <v>52907.285714285717</v>
      </c>
      <c r="H518">
        <f t="shared" si="86"/>
        <v>20.190262797081186</v>
      </c>
      <c r="I518" s="10">
        <f t="shared" si="80"/>
        <v>146</v>
      </c>
      <c r="J518" s="2">
        <f t="shared" si="87"/>
        <v>313.28571428571428</v>
      </c>
      <c r="K518" s="2">
        <f t="shared" si="81"/>
        <v>1.5858452294598594E-2</v>
      </c>
      <c r="L518" s="20">
        <f t="shared" si="83"/>
        <v>8.7974029232161261E-4</v>
      </c>
      <c r="M518" s="2">
        <f t="shared" si="82"/>
        <v>9.3904393081305868E-5</v>
      </c>
      <c r="N518" s="1">
        <v>44407</v>
      </c>
      <c r="O518">
        <v>344928514</v>
      </c>
      <c r="P518">
        <v>190509183</v>
      </c>
      <c r="Q518">
        <v>164184080</v>
      </c>
      <c r="R518">
        <f t="shared" si="84"/>
        <v>344928514</v>
      </c>
      <c r="S518">
        <f t="shared" si="85"/>
        <v>856919</v>
      </c>
      <c r="T518" s="2">
        <f t="shared" si="88"/>
        <v>652084.57142857148</v>
      </c>
      <c r="U518">
        <f t="shared" si="89"/>
        <v>19.267437618786037</v>
      </c>
    </row>
    <row r="519" spans="1:21" x14ac:dyDescent="0.35">
      <c r="A519" s="1">
        <v>44408</v>
      </c>
      <c r="B519">
        <v>35720749</v>
      </c>
      <c r="C519">
        <v>629223</v>
      </c>
      <c r="D519">
        <v>29656292</v>
      </c>
      <c r="E519">
        <v>5435234</v>
      </c>
      <c r="F519">
        <f t="shared" si="90"/>
        <v>109590</v>
      </c>
      <c r="G519" s="12">
        <f t="shared" si="79"/>
        <v>76949.142857142855</v>
      </c>
      <c r="H519">
        <f t="shared" si="86"/>
        <v>29.365018358451838</v>
      </c>
      <c r="I519" s="10">
        <f t="shared" si="80"/>
        <v>616</v>
      </c>
      <c r="J519" s="2">
        <f t="shared" si="87"/>
        <v>360.42857142857144</v>
      </c>
      <c r="K519" s="2">
        <f t="shared" si="81"/>
        <v>2.3064768767390297E-2</v>
      </c>
      <c r="L519" s="20">
        <f t="shared" si="83"/>
        <v>1.0090173961037924E-3</v>
      </c>
      <c r="M519" s="2">
        <f t="shared" si="82"/>
        <v>1.0803501310722058E-4</v>
      </c>
      <c r="N519" s="1">
        <v>44408</v>
      </c>
      <c r="O519">
        <v>345640466</v>
      </c>
      <c r="P519">
        <v>190982149</v>
      </c>
      <c r="Q519">
        <v>164446964</v>
      </c>
      <c r="R519">
        <f t="shared" si="84"/>
        <v>345640466</v>
      </c>
      <c r="S519">
        <f t="shared" si="85"/>
        <v>711952</v>
      </c>
      <c r="T519" s="2">
        <f t="shared" si="88"/>
        <v>657213.42857142852</v>
      </c>
      <c r="U519">
        <f t="shared" si="89"/>
        <v>19.418982279379939</v>
      </c>
    </row>
    <row r="520" spans="1:21" x14ac:dyDescent="0.35">
      <c r="A520" s="1">
        <v>44409</v>
      </c>
      <c r="B520">
        <v>35750849</v>
      </c>
      <c r="C520">
        <v>629340</v>
      </c>
      <c r="D520">
        <v>29669776</v>
      </c>
      <c r="E520">
        <v>5451733</v>
      </c>
      <c r="F520">
        <f t="shared" si="90"/>
        <v>30100</v>
      </c>
      <c r="G520" s="12">
        <f t="shared" si="79"/>
        <v>80177.857142857145</v>
      </c>
      <c r="H520">
        <f t="shared" si="86"/>
        <v>30.597147148374997</v>
      </c>
      <c r="I520" s="10">
        <f t="shared" si="80"/>
        <v>117</v>
      </c>
      <c r="J520" s="2">
        <f t="shared" si="87"/>
        <v>372.85714285714283</v>
      </c>
      <c r="K520" s="2">
        <f t="shared" si="81"/>
        <v>2.4032544958922715E-2</v>
      </c>
      <c r="L520" s="20">
        <f t="shared" si="83"/>
        <v>1.0429322751388166E-3</v>
      </c>
      <c r="M520" s="2">
        <f t="shared" si="82"/>
        <v>1.117603583867799E-4</v>
      </c>
      <c r="N520" s="1">
        <v>44409</v>
      </c>
      <c r="O520">
        <v>346456669</v>
      </c>
      <c r="P520">
        <v>191498983</v>
      </c>
      <c r="Q520">
        <v>164757423</v>
      </c>
      <c r="R520">
        <f t="shared" si="84"/>
        <v>346456669</v>
      </c>
      <c r="S520">
        <f t="shared" si="85"/>
        <v>816203</v>
      </c>
      <c r="T520" s="2">
        <f t="shared" si="88"/>
        <v>662528.71428571432</v>
      </c>
      <c r="U520">
        <f t="shared" si="89"/>
        <v>19.5760354292523</v>
      </c>
    </row>
    <row r="521" spans="1:21" x14ac:dyDescent="0.35">
      <c r="A521" s="1">
        <v>44410</v>
      </c>
      <c r="B521">
        <v>35782252</v>
      </c>
      <c r="C521">
        <v>629408</v>
      </c>
      <c r="D521">
        <v>29676868</v>
      </c>
      <c r="E521">
        <v>5475976</v>
      </c>
      <c r="F521">
        <f t="shared" si="90"/>
        <v>31403</v>
      </c>
      <c r="G521" s="12">
        <f t="shared" si="79"/>
        <v>81706.71428571429</v>
      </c>
      <c r="H521">
        <f t="shared" si="86"/>
        <v>31.180583381716783</v>
      </c>
      <c r="I521" s="10">
        <f t="shared" si="80"/>
        <v>68</v>
      </c>
      <c r="J521" s="2">
        <f t="shared" si="87"/>
        <v>373.57142857142856</v>
      </c>
      <c r="K521" s="2">
        <f t="shared" si="81"/>
        <v>2.4490805248369198E-2</v>
      </c>
      <c r="L521" s="20">
        <f t="shared" si="83"/>
        <v>1.0440131844452623E-3</v>
      </c>
      <c r="M521" s="2">
        <f t="shared" si="82"/>
        <v>1.1197445869020285E-4</v>
      </c>
      <c r="N521" s="1">
        <v>44410</v>
      </c>
      <c r="O521">
        <v>346924345</v>
      </c>
      <c r="P521">
        <v>191818585</v>
      </c>
      <c r="Q521">
        <v>164919666</v>
      </c>
      <c r="R521">
        <f t="shared" si="84"/>
        <v>346924345</v>
      </c>
      <c r="S521">
        <f t="shared" si="85"/>
        <v>467676</v>
      </c>
      <c r="T521" s="2">
        <f t="shared" si="88"/>
        <v>673184.85714285716</v>
      </c>
      <c r="U521">
        <f t="shared" si="89"/>
        <v>19.89089729955705</v>
      </c>
    </row>
    <row r="522" spans="1:21" x14ac:dyDescent="0.35">
      <c r="A522" s="1">
        <v>44411</v>
      </c>
      <c r="B522">
        <v>35924513</v>
      </c>
      <c r="C522">
        <v>630045</v>
      </c>
      <c r="D522">
        <v>29725107</v>
      </c>
      <c r="E522">
        <v>5569361</v>
      </c>
      <c r="F522">
        <f t="shared" si="90"/>
        <v>142261</v>
      </c>
      <c r="G522" s="12">
        <f t="shared" si="79"/>
        <v>89086.428571428565</v>
      </c>
      <c r="H522">
        <f t="shared" si="86"/>
        <v>33.9967998778829</v>
      </c>
      <c r="I522" s="10">
        <f t="shared" si="80"/>
        <v>637</v>
      </c>
      <c r="J522" s="2">
        <f t="shared" si="87"/>
        <v>417.57142857142856</v>
      </c>
      <c r="K522" s="2">
        <f t="shared" si="81"/>
        <v>2.6702803943213747E-2</v>
      </c>
      <c r="L522" s="20">
        <f t="shared" si="83"/>
        <v>1.1623579380781823E-3</v>
      </c>
      <c r="M522" s="2">
        <f t="shared" si="82"/>
        <v>1.2516303738105658E-4</v>
      </c>
      <c r="N522" s="1">
        <v>44411</v>
      </c>
      <c r="O522">
        <v>347377149</v>
      </c>
      <c r="P522">
        <v>192120576</v>
      </c>
      <c r="Q522">
        <v>165081416</v>
      </c>
      <c r="R522">
        <f t="shared" si="84"/>
        <v>347377149</v>
      </c>
      <c r="S522">
        <f t="shared" si="85"/>
        <v>452804</v>
      </c>
      <c r="T522" s="2">
        <f t="shared" si="88"/>
        <v>681372.71428571432</v>
      </c>
      <c r="U522">
        <f t="shared" si="89"/>
        <v>20.132827616027992</v>
      </c>
    </row>
    <row r="523" spans="1:21" x14ac:dyDescent="0.35">
      <c r="A523" s="1">
        <v>44412</v>
      </c>
      <c r="B523">
        <v>36104253</v>
      </c>
      <c r="C523">
        <v>630848</v>
      </c>
      <c r="D523">
        <v>29764789</v>
      </c>
      <c r="E523">
        <v>5708616</v>
      </c>
      <c r="F523">
        <f t="shared" si="90"/>
        <v>179740</v>
      </c>
      <c r="G523" s="12">
        <f t="shared" ref="G523:G586" si="91">AVERAGE(F517:F523)</f>
        <v>98113.28571428571</v>
      </c>
      <c r="H523">
        <f t="shared" si="86"/>
        <v>37.44159231970692</v>
      </c>
      <c r="I523" s="10">
        <f t="shared" si="80"/>
        <v>803</v>
      </c>
      <c r="J523" s="2">
        <f t="shared" si="87"/>
        <v>469.14285714285717</v>
      </c>
      <c r="K523" s="2">
        <f t="shared" si="81"/>
        <v>2.9408517937751621E-2</v>
      </c>
      <c r="L523" s="20">
        <f t="shared" si="83"/>
        <v>1.2994116154206462E-3</v>
      </c>
      <c r="M523" s="2">
        <f t="shared" si="82"/>
        <v>1.4062107928819359E-4</v>
      </c>
      <c r="N523" s="1">
        <v>44412</v>
      </c>
      <c r="O523">
        <v>348102478</v>
      </c>
      <c r="P523">
        <v>192614017</v>
      </c>
      <c r="Q523">
        <v>165334987</v>
      </c>
      <c r="R523">
        <f t="shared" si="84"/>
        <v>348102478</v>
      </c>
      <c r="S523">
        <f t="shared" si="85"/>
        <v>725329</v>
      </c>
      <c r="T523" s="2">
        <f t="shared" si="88"/>
        <v>677279.14285714284</v>
      </c>
      <c r="U523">
        <f t="shared" si="89"/>
        <v>20.011873010453975</v>
      </c>
    </row>
    <row r="524" spans="1:21" x14ac:dyDescent="0.35">
      <c r="A524" s="1">
        <v>44413</v>
      </c>
      <c r="B524">
        <v>36239813</v>
      </c>
      <c r="C524">
        <v>631592</v>
      </c>
      <c r="D524">
        <v>29799294</v>
      </c>
      <c r="E524">
        <v>5808927</v>
      </c>
      <c r="F524">
        <f t="shared" si="90"/>
        <v>135560</v>
      </c>
      <c r="G524" s="12">
        <f t="shared" si="91"/>
        <v>95494.428571428565</v>
      </c>
      <c r="H524">
        <f t="shared" si="86"/>
        <v>36.442194727703402</v>
      </c>
      <c r="I524" s="10">
        <f t="shared" si="80"/>
        <v>744</v>
      </c>
      <c r="J524" s="2">
        <f t="shared" si="87"/>
        <v>447.28571428571428</v>
      </c>
      <c r="K524" s="2">
        <f t="shared" si="81"/>
        <v>2.8623540585281715E-2</v>
      </c>
      <c r="L524" s="20">
        <f t="shared" si="83"/>
        <v>1.2342384721624096E-3</v>
      </c>
      <c r="M524" s="2">
        <f t="shared" si="82"/>
        <v>1.340696100034513E-4</v>
      </c>
      <c r="N524" s="1">
        <v>44413</v>
      </c>
      <c r="O524">
        <v>348966419</v>
      </c>
      <c r="P524">
        <v>193199353</v>
      </c>
      <c r="Q524">
        <v>165637566</v>
      </c>
      <c r="R524">
        <f t="shared" si="84"/>
        <v>348966419</v>
      </c>
      <c r="S524">
        <f t="shared" si="85"/>
        <v>863941</v>
      </c>
      <c r="T524" s="2">
        <f t="shared" si="88"/>
        <v>699260.57142857148</v>
      </c>
      <c r="U524">
        <f t="shared" si="89"/>
        <v>20.661368217561776</v>
      </c>
    </row>
    <row r="525" spans="1:21" x14ac:dyDescent="0.35">
      <c r="A525" s="1">
        <v>44414</v>
      </c>
      <c r="B525">
        <v>36326548</v>
      </c>
      <c r="C525">
        <v>632036</v>
      </c>
      <c r="D525">
        <v>29811502</v>
      </c>
      <c r="E525">
        <v>5883010</v>
      </c>
      <c r="F525">
        <f t="shared" si="90"/>
        <v>86735</v>
      </c>
      <c r="G525" s="12">
        <f t="shared" si="91"/>
        <v>102198.42857142857</v>
      </c>
      <c r="H525">
        <f t="shared" si="86"/>
        <v>39.000547891435716</v>
      </c>
      <c r="I525" s="10">
        <f t="shared" si="80"/>
        <v>444</v>
      </c>
      <c r="J525" s="2">
        <f t="shared" si="87"/>
        <v>489.85714285714283</v>
      </c>
      <c r="K525" s="2">
        <f t="shared" si="81"/>
        <v>3.0633000393088156E-2</v>
      </c>
      <c r="L525" s="20">
        <f t="shared" si="83"/>
        <v>1.3484825006139941E-3</v>
      </c>
      <c r="M525" s="2">
        <f t="shared" si="82"/>
        <v>1.4682998808745912E-4</v>
      </c>
      <c r="N525" s="1">
        <v>44414</v>
      </c>
      <c r="O525">
        <v>349787479</v>
      </c>
      <c r="P525">
        <v>193764457</v>
      </c>
      <c r="Q525">
        <v>165918256</v>
      </c>
      <c r="R525">
        <f t="shared" si="84"/>
        <v>349787479</v>
      </c>
      <c r="S525">
        <f t="shared" si="85"/>
        <v>821060</v>
      </c>
      <c r="T525" s="2">
        <f t="shared" si="88"/>
        <v>694137.85714285716</v>
      </c>
      <c r="U525">
        <f t="shared" si="89"/>
        <v>20.51000506274486</v>
      </c>
    </row>
    <row r="526" spans="1:21" x14ac:dyDescent="0.35">
      <c r="A526" s="1">
        <v>44415</v>
      </c>
      <c r="B526">
        <v>36497928</v>
      </c>
      <c r="C526">
        <v>632908</v>
      </c>
      <c r="D526">
        <v>29850334</v>
      </c>
      <c r="E526">
        <v>6014686</v>
      </c>
      <c r="F526">
        <f t="shared" si="90"/>
        <v>171380</v>
      </c>
      <c r="G526" s="12">
        <f t="shared" si="91"/>
        <v>111025.57142857143</v>
      </c>
      <c r="H526">
        <f t="shared" si="86"/>
        <v>42.369126181305731</v>
      </c>
      <c r="I526" s="10">
        <f t="shared" si="80"/>
        <v>872</v>
      </c>
      <c r="J526" s="2">
        <f t="shared" si="87"/>
        <v>526.42857142857144</v>
      </c>
      <c r="K526" s="2">
        <f t="shared" si="81"/>
        <v>3.3278851942788977E-2</v>
      </c>
      <c r="L526" s="20">
        <f t="shared" si="83"/>
        <v>1.4423519368786399E-3</v>
      </c>
      <c r="M526" s="2">
        <f t="shared" si="82"/>
        <v>1.5779192362271415E-4</v>
      </c>
      <c r="N526" s="1">
        <v>44415</v>
      </c>
      <c r="O526">
        <v>350627188</v>
      </c>
      <c r="P526">
        <v>194346486</v>
      </c>
      <c r="Q526">
        <v>166203176</v>
      </c>
      <c r="R526">
        <f t="shared" si="84"/>
        <v>350627188</v>
      </c>
      <c r="S526">
        <f t="shared" si="85"/>
        <v>839709</v>
      </c>
      <c r="T526" s="2">
        <f t="shared" si="88"/>
        <v>712388.85714285716</v>
      </c>
      <c r="U526">
        <f t="shared" si="89"/>
        <v>21.049275610444031</v>
      </c>
    </row>
    <row r="527" spans="1:21" x14ac:dyDescent="0.35">
      <c r="A527" s="1">
        <v>44416</v>
      </c>
      <c r="B527">
        <v>36543231</v>
      </c>
      <c r="C527">
        <v>633115</v>
      </c>
      <c r="D527">
        <v>29859049</v>
      </c>
      <c r="E527">
        <v>6051067</v>
      </c>
      <c r="F527">
        <f t="shared" si="90"/>
        <v>45303</v>
      </c>
      <c r="G527" s="12">
        <f t="shared" si="91"/>
        <v>113197.42857142857</v>
      </c>
      <c r="H527">
        <f t="shared" si="86"/>
        <v>43.19794145466539</v>
      </c>
      <c r="I527" s="10">
        <f t="shared" si="80"/>
        <v>207</v>
      </c>
      <c r="J527" s="2">
        <f t="shared" si="87"/>
        <v>539.28571428571433</v>
      </c>
      <c r="K527" s="2">
        <f t="shared" si="81"/>
        <v>3.3929845325376795E-2</v>
      </c>
      <c r="L527" s="20">
        <f t="shared" si="83"/>
        <v>1.475747216456351E-3</v>
      </c>
      <c r="M527" s="2">
        <f t="shared" si="82"/>
        <v>1.6164572908432728E-4</v>
      </c>
      <c r="N527" s="1">
        <v>44416</v>
      </c>
      <c r="O527">
        <v>351400930</v>
      </c>
      <c r="P527">
        <v>194866738</v>
      </c>
      <c r="Q527">
        <v>166477481</v>
      </c>
      <c r="R527">
        <f t="shared" si="84"/>
        <v>351400930</v>
      </c>
      <c r="S527">
        <f t="shared" si="85"/>
        <v>773742</v>
      </c>
      <c r="T527" s="2">
        <f t="shared" si="88"/>
        <v>706323</v>
      </c>
      <c r="U527">
        <f t="shared" si="89"/>
        <v>20.870044987262094</v>
      </c>
    </row>
    <row r="528" spans="1:21" x14ac:dyDescent="0.35">
      <c r="A528" s="1">
        <v>44417</v>
      </c>
      <c r="B528">
        <v>36566943</v>
      </c>
      <c r="C528">
        <v>633171</v>
      </c>
      <c r="D528">
        <v>29866699</v>
      </c>
      <c r="E528">
        <v>6067073</v>
      </c>
      <c r="F528">
        <f t="shared" si="90"/>
        <v>23712</v>
      </c>
      <c r="G528" s="12">
        <f t="shared" si="91"/>
        <v>112098.71428571429</v>
      </c>
      <c r="H528">
        <f t="shared" si="86"/>
        <v>42.778654585796801</v>
      </c>
      <c r="I528" s="10">
        <f t="shared" si="80"/>
        <v>56</v>
      </c>
      <c r="J528" s="2">
        <f t="shared" si="87"/>
        <v>537.57142857142856</v>
      </c>
      <c r="K528" s="2">
        <f t="shared" si="81"/>
        <v>3.3600516238651616E-2</v>
      </c>
      <c r="L528" s="20">
        <f t="shared" si="83"/>
        <v>1.4701021864787236E-3</v>
      </c>
      <c r="M528" s="2">
        <f t="shared" si="82"/>
        <v>1.6113188835611218E-4</v>
      </c>
      <c r="N528" s="1">
        <v>44417</v>
      </c>
      <c r="O528">
        <v>351933175</v>
      </c>
      <c r="P528">
        <v>195222906</v>
      </c>
      <c r="Q528">
        <v>166654374</v>
      </c>
      <c r="R528">
        <f t="shared" si="84"/>
        <v>351933175</v>
      </c>
      <c r="S528">
        <f t="shared" si="85"/>
        <v>532245</v>
      </c>
      <c r="T528" s="2">
        <f t="shared" si="88"/>
        <v>715547.14285714284</v>
      </c>
      <c r="U528">
        <f t="shared" si="89"/>
        <v>21.142594906204991</v>
      </c>
    </row>
    <row r="529" spans="1:21" x14ac:dyDescent="0.35">
      <c r="A529" s="1">
        <v>44418</v>
      </c>
      <c r="B529">
        <v>36817062</v>
      </c>
      <c r="C529">
        <v>634058</v>
      </c>
      <c r="D529">
        <v>29937931</v>
      </c>
      <c r="E529">
        <v>6245073</v>
      </c>
      <c r="F529">
        <f t="shared" si="90"/>
        <v>250119</v>
      </c>
      <c r="G529" s="12">
        <f t="shared" si="91"/>
        <v>127507</v>
      </c>
      <c r="H529">
        <f t="shared" si="86"/>
        <v>48.658701797138427</v>
      </c>
      <c r="I529" s="10">
        <f t="shared" ref="I529:I592" si="92">C529-C528</f>
        <v>887</v>
      </c>
      <c r="J529" s="2">
        <f t="shared" si="87"/>
        <v>573.28571428571433</v>
      </c>
      <c r="K529" s="2">
        <f t="shared" si="81"/>
        <v>3.8219002343970125E-2</v>
      </c>
      <c r="L529" s="20">
        <f t="shared" si="83"/>
        <v>1.5571196699120488E-3</v>
      </c>
      <c r="M529" s="2">
        <f t="shared" si="82"/>
        <v>1.7183690352725968E-4</v>
      </c>
      <c r="N529" s="1">
        <v>44418</v>
      </c>
      <c r="O529">
        <v>352550944</v>
      </c>
      <c r="P529">
        <v>195646711</v>
      </c>
      <c r="Q529">
        <v>166861912</v>
      </c>
      <c r="R529">
        <f t="shared" si="84"/>
        <v>352550944</v>
      </c>
      <c r="S529">
        <f t="shared" si="85"/>
        <v>617769</v>
      </c>
      <c r="T529" s="2">
        <f t="shared" si="88"/>
        <v>739113.57142857148</v>
      </c>
      <c r="U529">
        <f t="shared" si="89"/>
        <v>21.838922824841102</v>
      </c>
    </row>
    <row r="530" spans="1:21" x14ac:dyDescent="0.35">
      <c r="A530" s="1">
        <v>44419</v>
      </c>
      <c r="B530">
        <v>36935904</v>
      </c>
      <c r="C530">
        <v>634860</v>
      </c>
      <c r="D530">
        <v>29974975</v>
      </c>
      <c r="E530">
        <v>6326069</v>
      </c>
      <c r="F530">
        <f t="shared" si="90"/>
        <v>118842</v>
      </c>
      <c r="G530" s="12">
        <f t="shared" si="91"/>
        <v>118807.28571428571</v>
      </c>
      <c r="H530">
        <f t="shared" si="86"/>
        <v>45.338752279473695</v>
      </c>
      <c r="I530" s="10">
        <f t="shared" si="92"/>
        <v>802</v>
      </c>
      <c r="J530" s="2">
        <f t="shared" si="87"/>
        <v>573.14285714285711</v>
      </c>
      <c r="K530" s="2">
        <f t="shared" si="81"/>
        <v>3.5611346288399959E-2</v>
      </c>
      <c r="L530" s="20">
        <f t="shared" si="83"/>
        <v>1.551722836248592E-3</v>
      </c>
      <c r="M530" s="2">
        <f t="shared" si="82"/>
        <v>1.7179408346657508E-4</v>
      </c>
      <c r="N530" s="1">
        <v>44419</v>
      </c>
      <c r="O530">
        <v>353205544</v>
      </c>
      <c r="P530">
        <v>196077952</v>
      </c>
      <c r="Q530">
        <v>167105507</v>
      </c>
      <c r="R530">
        <f t="shared" si="84"/>
        <v>353205544</v>
      </c>
      <c r="S530">
        <f t="shared" si="85"/>
        <v>654600</v>
      </c>
      <c r="T530" s="2">
        <f t="shared" si="88"/>
        <v>729009.42857142852</v>
      </c>
      <c r="U530">
        <f t="shared" si="89"/>
        <v>21.540371148078069</v>
      </c>
    </row>
    <row r="531" spans="1:21" x14ac:dyDescent="0.35">
      <c r="A531" s="1">
        <v>44420</v>
      </c>
      <c r="B531">
        <v>37102913</v>
      </c>
      <c r="C531">
        <v>635529</v>
      </c>
      <c r="D531">
        <v>30067667</v>
      </c>
      <c r="E531">
        <v>6399717</v>
      </c>
      <c r="F531">
        <f t="shared" si="90"/>
        <v>167009</v>
      </c>
      <c r="G531" s="12">
        <f t="shared" si="91"/>
        <v>123300</v>
      </c>
      <c r="H531">
        <f t="shared" si="86"/>
        <v>47.053243599074307</v>
      </c>
      <c r="I531" s="10">
        <f t="shared" si="92"/>
        <v>669</v>
      </c>
      <c r="J531" s="2">
        <f t="shared" si="87"/>
        <v>562.42857142857144</v>
      </c>
      <c r="K531" s="2">
        <f t="shared" si="81"/>
        <v>3.6957994376869634E-2</v>
      </c>
      <c r="L531" s="20">
        <f t="shared" si="83"/>
        <v>1.5158609552532209E-3</v>
      </c>
      <c r="M531" s="2">
        <f t="shared" si="82"/>
        <v>1.6858257891523085E-4</v>
      </c>
      <c r="N531" s="1">
        <v>44420</v>
      </c>
      <c r="O531">
        <v>353859894</v>
      </c>
      <c r="P531">
        <v>196505543</v>
      </c>
      <c r="Q531">
        <v>167354729</v>
      </c>
      <c r="R531">
        <f t="shared" si="84"/>
        <v>353859894</v>
      </c>
      <c r="S531">
        <f t="shared" si="85"/>
        <v>654350</v>
      </c>
      <c r="T531" s="2">
        <f t="shared" si="88"/>
        <v>699067.85714285716</v>
      </c>
      <c r="U531">
        <f t="shared" si="89"/>
        <v>20.655674001441749</v>
      </c>
    </row>
    <row r="532" spans="1:21" x14ac:dyDescent="0.35">
      <c r="A532" s="1">
        <v>44421</v>
      </c>
      <c r="B532">
        <v>37251086</v>
      </c>
      <c r="C532">
        <v>636664</v>
      </c>
      <c r="D532">
        <v>30105756</v>
      </c>
      <c r="E532">
        <v>6508666</v>
      </c>
      <c r="F532">
        <f t="shared" si="90"/>
        <v>148173</v>
      </c>
      <c r="G532" s="12">
        <f t="shared" si="91"/>
        <v>132076.85714285713</v>
      </c>
      <c r="H532">
        <f t="shared" si="86"/>
        <v>50.402632059553888</v>
      </c>
      <c r="I532" s="10">
        <f t="shared" si="92"/>
        <v>1135</v>
      </c>
      <c r="J532" s="2">
        <f t="shared" si="87"/>
        <v>661.14285714285711</v>
      </c>
      <c r="K532" s="2">
        <f t="shared" si="81"/>
        <v>3.9588773265209466E-2</v>
      </c>
      <c r="L532" s="20">
        <f t="shared" si="83"/>
        <v>1.7748284094129688E-3</v>
      </c>
      <c r="M532" s="2">
        <f t="shared" si="82"/>
        <v>1.9817124084828253E-4</v>
      </c>
      <c r="N532" s="1">
        <v>44421</v>
      </c>
      <c r="O532">
        <v>354777950</v>
      </c>
      <c r="P532">
        <v>197081471</v>
      </c>
      <c r="Q532">
        <v>167699170</v>
      </c>
      <c r="R532">
        <f t="shared" si="84"/>
        <v>354777950</v>
      </c>
      <c r="S532">
        <f t="shared" si="85"/>
        <v>918056</v>
      </c>
      <c r="T532" s="2">
        <f t="shared" si="88"/>
        <v>712924.42857142852</v>
      </c>
      <c r="U532">
        <f t="shared" si="89"/>
        <v>21.065100381558914</v>
      </c>
    </row>
    <row r="533" spans="1:21" x14ac:dyDescent="0.35">
      <c r="A533" s="1">
        <v>44422</v>
      </c>
      <c r="B533">
        <v>37389910</v>
      </c>
      <c r="C533">
        <v>637309</v>
      </c>
      <c r="D533">
        <v>30138345</v>
      </c>
      <c r="E533">
        <v>6614256</v>
      </c>
      <c r="F533">
        <f t="shared" si="90"/>
        <v>138824</v>
      </c>
      <c r="G533" s="12">
        <f t="shared" si="91"/>
        <v>127426</v>
      </c>
      <c r="H533">
        <f t="shared" si="86"/>
        <v>48.627790907182828</v>
      </c>
      <c r="I533" s="10">
        <f t="shared" si="92"/>
        <v>645</v>
      </c>
      <c r="J533" s="2">
        <f t="shared" si="87"/>
        <v>628.71428571428567</v>
      </c>
      <c r="K533" s="2">
        <f t="shared" ref="K533:K596" si="93">G533/(pop/100)</f>
        <v>3.8194723369561957E-2</v>
      </c>
      <c r="L533" s="20">
        <f t="shared" si="83"/>
        <v>1.6815078873265159E-3</v>
      </c>
      <c r="M533" s="2">
        <f t="shared" ref="M533:M596" si="94">J533/(pop/100)</f>
        <v>1.8845108707288058E-4</v>
      </c>
      <c r="N533" s="1">
        <v>44422</v>
      </c>
      <c r="O533">
        <v>355768825</v>
      </c>
      <c r="P533">
        <v>197685048</v>
      </c>
      <c r="Q533">
        <v>168090925</v>
      </c>
      <c r="R533">
        <f t="shared" si="84"/>
        <v>355768825</v>
      </c>
      <c r="S533">
        <f t="shared" si="85"/>
        <v>990875</v>
      </c>
      <c r="T533" s="2">
        <f t="shared" si="88"/>
        <v>734519.57142857148</v>
      </c>
      <c r="U533">
        <f t="shared" si="89"/>
        <v>21.703181830039174</v>
      </c>
    </row>
    <row r="534" spans="1:21" x14ac:dyDescent="0.35">
      <c r="A534" s="1">
        <v>44423</v>
      </c>
      <c r="B534">
        <v>37466718</v>
      </c>
      <c r="C534">
        <v>637561</v>
      </c>
      <c r="D534">
        <v>30153576</v>
      </c>
      <c r="E534">
        <v>6675581</v>
      </c>
      <c r="F534">
        <f t="shared" si="90"/>
        <v>76808</v>
      </c>
      <c r="G534" s="12">
        <f t="shared" si="91"/>
        <v>131926.71428571429</v>
      </c>
      <c r="H534">
        <f t="shared" si="86"/>
        <v>50.345335154186465</v>
      </c>
      <c r="I534" s="10">
        <f t="shared" si="92"/>
        <v>252</v>
      </c>
      <c r="J534" s="2">
        <f t="shared" si="87"/>
        <v>635.14285714285711</v>
      </c>
      <c r="K534" s="2">
        <f t="shared" si="93"/>
        <v>3.954376938142997E-2</v>
      </c>
      <c r="L534" s="20">
        <f t="shared" ref="L534:L597" si="95">J534/(B534/100)</f>
        <v>1.6952188263270275E-3</v>
      </c>
      <c r="M534" s="2">
        <f t="shared" si="94"/>
        <v>1.9037798980368713E-4</v>
      </c>
      <c r="N534" s="1">
        <v>44423</v>
      </c>
      <c r="O534">
        <v>356433665</v>
      </c>
      <c r="P534">
        <v>198088722</v>
      </c>
      <c r="Q534">
        <v>168362058</v>
      </c>
      <c r="R534">
        <f t="shared" si="84"/>
        <v>356433665</v>
      </c>
      <c r="S534">
        <f t="shared" si="85"/>
        <v>664840</v>
      </c>
      <c r="T534" s="2">
        <f t="shared" si="88"/>
        <v>718962.14285714284</v>
      </c>
      <c r="U534">
        <f t="shared" si="89"/>
        <v>21.243499455018352</v>
      </c>
    </row>
    <row r="535" spans="1:21" x14ac:dyDescent="0.35">
      <c r="A535" s="1">
        <v>44424</v>
      </c>
      <c r="B535">
        <v>37506430</v>
      </c>
      <c r="C535">
        <v>637686</v>
      </c>
      <c r="D535">
        <v>30159177</v>
      </c>
      <c r="E535">
        <v>6709567</v>
      </c>
      <c r="F535">
        <f t="shared" si="90"/>
        <v>39712</v>
      </c>
      <c r="G535" s="12">
        <f t="shared" si="91"/>
        <v>134212.42857142858</v>
      </c>
      <c r="H535">
        <f t="shared" si="86"/>
        <v>51.217600126478423</v>
      </c>
      <c r="I535" s="10">
        <f t="shared" si="92"/>
        <v>125</v>
      </c>
      <c r="J535" s="2">
        <f t="shared" si="87"/>
        <v>645</v>
      </c>
      <c r="K535" s="2">
        <f t="shared" si="93"/>
        <v>4.022889035238341E-2</v>
      </c>
      <c r="L535" s="20">
        <f t="shared" si="95"/>
        <v>1.7197051278940705E-3</v>
      </c>
      <c r="M535" s="2">
        <f t="shared" si="94"/>
        <v>1.9333257399092385E-4</v>
      </c>
      <c r="N535" s="1">
        <v>44424</v>
      </c>
      <c r="O535">
        <v>357292057</v>
      </c>
      <c r="P535">
        <v>198595349</v>
      </c>
      <c r="Q535">
        <v>168689357</v>
      </c>
      <c r="R535">
        <f t="shared" si="84"/>
        <v>357292057</v>
      </c>
      <c r="S535">
        <f t="shared" si="85"/>
        <v>858392</v>
      </c>
      <c r="T535" s="2">
        <f t="shared" si="88"/>
        <v>765554.57142857148</v>
      </c>
      <c r="U535">
        <f t="shared" si="89"/>
        <v>22.620187004979929</v>
      </c>
    </row>
    <row r="536" spans="1:21" x14ac:dyDescent="0.35">
      <c r="A536" s="1">
        <v>44425</v>
      </c>
      <c r="B536">
        <v>37781323</v>
      </c>
      <c r="C536">
        <v>639232</v>
      </c>
      <c r="D536">
        <v>30238862</v>
      </c>
      <c r="E536">
        <v>6903229</v>
      </c>
      <c r="F536">
        <f t="shared" si="90"/>
        <v>274893</v>
      </c>
      <c r="G536" s="12">
        <f t="shared" si="91"/>
        <v>137751.57142857142</v>
      </c>
      <c r="H536">
        <f t="shared" si="86"/>
        <v>52.568193402950975</v>
      </c>
      <c r="I536" s="10">
        <f t="shared" si="92"/>
        <v>1546</v>
      </c>
      <c r="J536" s="2">
        <f t="shared" si="87"/>
        <v>739.14285714285711</v>
      </c>
      <c r="K536" s="2">
        <f t="shared" si="93"/>
        <v>4.1289714535783437E-2</v>
      </c>
      <c r="L536" s="20">
        <f t="shared" si="95"/>
        <v>1.9563710279358326E-3</v>
      </c>
      <c r="M536" s="2">
        <f t="shared" si="94"/>
        <v>2.2155099398206866E-4</v>
      </c>
      <c r="N536" s="1">
        <v>44425</v>
      </c>
      <c r="O536">
        <v>357894995</v>
      </c>
      <c r="P536">
        <v>198929642</v>
      </c>
      <c r="Q536">
        <v>168897604</v>
      </c>
      <c r="R536">
        <f t="shared" si="84"/>
        <v>357894995</v>
      </c>
      <c r="S536">
        <f t="shared" si="85"/>
        <v>602938</v>
      </c>
      <c r="T536" s="2">
        <f t="shared" si="88"/>
        <v>763435.85714285716</v>
      </c>
      <c r="U536">
        <f t="shared" si="89"/>
        <v>22.557584396176292</v>
      </c>
    </row>
    <row r="537" spans="1:21" x14ac:dyDescent="0.35">
      <c r="A537" s="1">
        <v>44426</v>
      </c>
      <c r="B537">
        <v>37956776</v>
      </c>
      <c r="C537">
        <v>640538</v>
      </c>
      <c r="D537">
        <v>30303981</v>
      </c>
      <c r="E537">
        <v>7012257</v>
      </c>
      <c r="F537">
        <f t="shared" si="90"/>
        <v>175453</v>
      </c>
      <c r="G537" s="12">
        <f t="shared" si="91"/>
        <v>145838.85714285713</v>
      </c>
      <c r="H537">
        <f t="shared" si="86"/>
        <v>55.654430424602225</v>
      </c>
      <c r="I537" s="10">
        <f t="shared" si="92"/>
        <v>1306</v>
      </c>
      <c r="J537" s="2">
        <f t="shared" si="87"/>
        <v>811.14285714285711</v>
      </c>
      <c r="K537" s="2">
        <f t="shared" si="93"/>
        <v>4.3713800991198759E-2</v>
      </c>
      <c r="L537" s="20">
        <f t="shared" si="95"/>
        <v>2.1370172670694084E-3</v>
      </c>
      <c r="M537" s="2">
        <f t="shared" si="94"/>
        <v>2.4313230456710202E-4</v>
      </c>
      <c r="N537" s="1">
        <v>44426</v>
      </c>
      <c r="O537">
        <v>358599835</v>
      </c>
      <c r="P537">
        <v>199325940</v>
      </c>
      <c r="Q537">
        <v>169186268</v>
      </c>
      <c r="R537">
        <f t="shared" si="84"/>
        <v>358599835</v>
      </c>
      <c r="S537">
        <f t="shared" si="85"/>
        <v>704840</v>
      </c>
      <c r="T537" s="2">
        <f t="shared" si="88"/>
        <v>770613</v>
      </c>
      <c r="U537">
        <f t="shared" si="89"/>
        <v>22.769650680735307</v>
      </c>
    </row>
    <row r="538" spans="1:21" x14ac:dyDescent="0.35">
      <c r="A538" s="1">
        <v>44427</v>
      </c>
      <c r="B538">
        <v>38228328</v>
      </c>
      <c r="C538">
        <v>643085</v>
      </c>
      <c r="D538">
        <v>30390191</v>
      </c>
      <c r="E538">
        <v>7195052</v>
      </c>
      <c r="F538">
        <f t="shared" si="90"/>
        <v>271552</v>
      </c>
      <c r="G538" s="12">
        <f t="shared" si="91"/>
        <v>160773.57142857142</v>
      </c>
      <c r="H538">
        <f t="shared" si="86"/>
        <v>61.353755236997117</v>
      </c>
      <c r="I538" s="10">
        <f t="shared" si="92"/>
        <v>2547</v>
      </c>
      <c r="J538" s="2">
        <f t="shared" si="87"/>
        <v>1079.4285714285713</v>
      </c>
      <c r="K538" s="2">
        <f t="shared" si="93"/>
        <v>4.8190338595347854E-2</v>
      </c>
      <c r="L538" s="20">
        <f t="shared" si="95"/>
        <v>2.8236353194117493E-3</v>
      </c>
      <c r="M538" s="2">
        <f t="shared" si="94"/>
        <v>3.2354837853276205E-4</v>
      </c>
      <c r="N538" s="1">
        <v>44427</v>
      </c>
      <c r="O538">
        <v>359623380</v>
      </c>
      <c r="P538">
        <v>199887548</v>
      </c>
      <c r="Q538">
        <v>169592873</v>
      </c>
      <c r="R538">
        <f t="shared" si="84"/>
        <v>359623380</v>
      </c>
      <c r="S538">
        <f t="shared" si="85"/>
        <v>1023545</v>
      </c>
      <c r="T538" s="2">
        <f t="shared" si="88"/>
        <v>823355.14285714284</v>
      </c>
      <c r="U538">
        <f t="shared" si="89"/>
        <v>24.328046618787976</v>
      </c>
    </row>
    <row r="539" spans="1:21" x14ac:dyDescent="0.35">
      <c r="A539" s="1">
        <v>44428</v>
      </c>
      <c r="B539">
        <v>38383288</v>
      </c>
      <c r="C539">
        <v>644274</v>
      </c>
      <c r="D539">
        <v>30434093</v>
      </c>
      <c r="E539">
        <v>7304921</v>
      </c>
      <c r="F539">
        <f t="shared" si="90"/>
        <v>154960</v>
      </c>
      <c r="G539" s="12">
        <f t="shared" si="91"/>
        <v>161743.14285714287</v>
      </c>
      <c r="H539">
        <f t="shared" si="86"/>
        <v>61.723759134931221</v>
      </c>
      <c r="I539" s="10">
        <f t="shared" si="92"/>
        <v>1189</v>
      </c>
      <c r="J539" s="2">
        <f t="shared" si="87"/>
        <v>1087.1428571428571</v>
      </c>
      <c r="K539" s="2">
        <f t="shared" si="93"/>
        <v>4.8480958347214172E-2</v>
      </c>
      <c r="L539" s="20">
        <f t="shared" si="95"/>
        <v>2.8323338457686511E-3</v>
      </c>
      <c r="M539" s="2">
        <f t="shared" si="94"/>
        <v>3.2586066180972993E-4</v>
      </c>
      <c r="N539" s="1">
        <v>44428</v>
      </c>
      <c r="O539">
        <v>360634287</v>
      </c>
      <c r="P539">
        <v>200421787</v>
      </c>
      <c r="Q539">
        <v>169998983</v>
      </c>
      <c r="R539">
        <f t="shared" si="84"/>
        <v>360634287</v>
      </c>
      <c r="S539">
        <f t="shared" si="85"/>
        <v>1010907</v>
      </c>
      <c r="T539" s="2">
        <f t="shared" si="88"/>
        <v>836619.57142857148</v>
      </c>
      <c r="U539">
        <f t="shared" si="89"/>
        <v>24.719976686216107</v>
      </c>
    </row>
    <row r="540" spans="1:21" x14ac:dyDescent="0.35">
      <c r="A540" s="1">
        <v>44429</v>
      </c>
      <c r="B540">
        <v>38514242</v>
      </c>
      <c r="C540">
        <v>644823</v>
      </c>
      <c r="D540">
        <v>30463011</v>
      </c>
      <c r="E540">
        <v>7406408</v>
      </c>
      <c r="F540">
        <f t="shared" si="90"/>
        <v>130954</v>
      </c>
      <c r="G540" s="12">
        <f t="shared" si="91"/>
        <v>160618.85714285713</v>
      </c>
      <c r="H540">
        <f t="shared" si="86"/>
        <v>61.294713801685099</v>
      </c>
      <c r="I540" s="10">
        <f t="shared" si="92"/>
        <v>549</v>
      </c>
      <c r="J540" s="2">
        <f t="shared" si="87"/>
        <v>1073.4285714285713</v>
      </c>
      <c r="K540" s="2">
        <f t="shared" si="93"/>
        <v>4.8143964469626439E-2</v>
      </c>
      <c r="L540" s="20">
        <f t="shared" si="95"/>
        <v>2.7870951515249123E-3</v>
      </c>
      <c r="M540" s="2">
        <f t="shared" si="94"/>
        <v>3.2174993598400924E-4</v>
      </c>
      <c r="N540" s="1">
        <v>44429</v>
      </c>
      <c r="O540">
        <v>361684564</v>
      </c>
      <c r="P540">
        <v>200947556</v>
      </c>
      <c r="Q540">
        <v>170406785</v>
      </c>
      <c r="R540">
        <f t="shared" si="84"/>
        <v>361684564</v>
      </c>
      <c r="S540">
        <f t="shared" si="85"/>
        <v>1050277</v>
      </c>
      <c r="T540" s="2">
        <f t="shared" si="88"/>
        <v>845105.57142857148</v>
      </c>
      <c r="U540">
        <f t="shared" si="89"/>
        <v>24.970716364467993</v>
      </c>
    </row>
    <row r="541" spans="1:21" x14ac:dyDescent="0.35">
      <c r="A541" s="1">
        <v>44430</v>
      </c>
      <c r="B541">
        <v>38545144</v>
      </c>
      <c r="C541">
        <v>645058</v>
      </c>
      <c r="D541">
        <v>30472804</v>
      </c>
      <c r="E541">
        <v>7427282</v>
      </c>
      <c r="F541">
        <f t="shared" si="90"/>
        <v>30902</v>
      </c>
      <c r="G541" s="12">
        <f t="shared" si="91"/>
        <v>154060.85714285713</v>
      </c>
      <c r="H541">
        <f t="shared" si="86"/>
        <v>58.79207656305794</v>
      </c>
      <c r="I541" s="10">
        <f t="shared" si="92"/>
        <v>235</v>
      </c>
      <c r="J541" s="2">
        <f t="shared" si="87"/>
        <v>1071</v>
      </c>
      <c r="K541" s="2">
        <f t="shared" si="93"/>
        <v>4.6178266763839654E-2</v>
      </c>
      <c r="L541" s="20">
        <f t="shared" si="95"/>
        <v>2.7785601216070177E-3</v>
      </c>
      <c r="M541" s="2">
        <f t="shared" si="94"/>
        <v>3.2102199495237125E-4</v>
      </c>
      <c r="N541" s="1">
        <v>44430</v>
      </c>
      <c r="O541">
        <v>362657771</v>
      </c>
      <c r="P541">
        <v>201425785</v>
      </c>
      <c r="Q541">
        <v>170821621</v>
      </c>
      <c r="R541">
        <f t="shared" si="84"/>
        <v>362657771</v>
      </c>
      <c r="S541">
        <f t="shared" si="85"/>
        <v>973207</v>
      </c>
      <c r="T541" s="2">
        <f t="shared" si="88"/>
        <v>889158</v>
      </c>
      <c r="U541">
        <f t="shared" si="89"/>
        <v>26.272353386175997</v>
      </c>
    </row>
    <row r="542" spans="1:21" x14ac:dyDescent="0.35">
      <c r="A542" s="1">
        <v>44431</v>
      </c>
      <c r="B542">
        <v>38735079</v>
      </c>
      <c r="C542">
        <v>645850</v>
      </c>
      <c r="D542">
        <v>30550720</v>
      </c>
      <c r="E542">
        <v>7538509</v>
      </c>
      <c r="F542">
        <f t="shared" si="90"/>
        <v>189935</v>
      </c>
      <c r="G542" s="12">
        <f t="shared" si="91"/>
        <v>175521.28571428571</v>
      </c>
      <c r="H542">
        <f t="shared" si="86"/>
        <v>66.981717871346362</v>
      </c>
      <c r="I542" s="10">
        <f t="shared" si="92"/>
        <v>792</v>
      </c>
      <c r="J542" s="2">
        <f t="shared" si="87"/>
        <v>1166.2857142857142</v>
      </c>
      <c r="K542" s="2">
        <f t="shared" si="93"/>
        <v>5.2610824740060819E-2</v>
      </c>
      <c r="L542" s="20">
        <f t="shared" si="95"/>
        <v>3.0109289677341675E-3</v>
      </c>
      <c r="M542" s="2">
        <f t="shared" si="94"/>
        <v>3.4958297542899276E-4</v>
      </c>
      <c r="N542" s="1">
        <v>44431</v>
      </c>
      <c r="O542">
        <v>363267789</v>
      </c>
      <c r="P542">
        <v>201718587</v>
      </c>
      <c r="Q542">
        <v>171088954</v>
      </c>
      <c r="R542">
        <f t="shared" si="84"/>
        <v>363267789</v>
      </c>
      <c r="S542">
        <f t="shared" si="85"/>
        <v>610018</v>
      </c>
      <c r="T542" s="2">
        <f t="shared" si="88"/>
        <v>853676</v>
      </c>
      <c r="U542">
        <f t="shared" si="89"/>
        <v>25.22395069188736</v>
      </c>
    </row>
    <row r="543" spans="1:21" x14ac:dyDescent="0.35">
      <c r="A543" s="1">
        <v>44432</v>
      </c>
      <c r="B543">
        <v>38845786</v>
      </c>
      <c r="C543">
        <v>646970</v>
      </c>
      <c r="D543">
        <v>30577611</v>
      </c>
      <c r="E543">
        <v>7621205</v>
      </c>
      <c r="F543">
        <f t="shared" si="90"/>
        <v>110707</v>
      </c>
      <c r="G543" s="12">
        <f t="shared" si="91"/>
        <v>152066.14285714287</v>
      </c>
      <c r="H543">
        <f t="shared" si="86"/>
        <v>58.030861825050906</v>
      </c>
      <c r="I543" s="10">
        <f t="shared" si="92"/>
        <v>1120</v>
      </c>
      <c r="J543" s="2">
        <f t="shared" si="87"/>
        <v>1105.4285714285713</v>
      </c>
      <c r="K543" s="2">
        <f t="shared" si="93"/>
        <v>4.5580370256500732E-2</v>
      </c>
      <c r="L543" s="20">
        <f t="shared" si="95"/>
        <v>2.8456846552894345E-3</v>
      </c>
      <c r="M543" s="2">
        <f t="shared" si="94"/>
        <v>3.3134162957735739E-4</v>
      </c>
      <c r="N543" s="1">
        <v>44432</v>
      </c>
      <c r="O543">
        <v>363915792</v>
      </c>
      <c r="P543">
        <v>202041893</v>
      </c>
      <c r="Q543">
        <v>171367657</v>
      </c>
      <c r="R543">
        <f t="shared" si="84"/>
        <v>363915792</v>
      </c>
      <c r="S543">
        <f t="shared" si="85"/>
        <v>648003</v>
      </c>
      <c r="T543" s="2">
        <f t="shared" si="88"/>
        <v>860113.85714285716</v>
      </c>
      <c r="U543">
        <f t="shared" si="89"/>
        <v>25.414172967238716</v>
      </c>
    </row>
    <row r="544" spans="1:21" x14ac:dyDescent="0.35">
      <c r="A544" s="1">
        <v>44433</v>
      </c>
      <c r="B544">
        <v>39147223</v>
      </c>
      <c r="C544">
        <v>649632</v>
      </c>
      <c r="D544">
        <v>30674664</v>
      </c>
      <c r="E544">
        <v>7822927</v>
      </c>
      <c r="F544">
        <f t="shared" si="90"/>
        <v>301437</v>
      </c>
      <c r="G544" s="12">
        <f t="shared" si="91"/>
        <v>170063.85714285713</v>
      </c>
      <c r="H544">
        <f t="shared" si="86"/>
        <v>64.899076216877774</v>
      </c>
      <c r="I544" s="10">
        <f t="shared" si="92"/>
        <v>2662</v>
      </c>
      <c r="J544" s="2">
        <f t="shared" si="87"/>
        <v>1299.1428571428571</v>
      </c>
      <c r="K544" s="2">
        <f t="shared" si="93"/>
        <v>5.0975012781788114E-2</v>
      </c>
      <c r="L544" s="20">
        <f t="shared" si="95"/>
        <v>3.3186079562855767E-3</v>
      </c>
      <c r="M544" s="2">
        <f t="shared" si="94"/>
        <v>3.8940563186566147E-4</v>
      </c>
      <c r="N544" s="1">
        <v>44433</v>
      </c>
      <c r="O544">
        <v>364842701</v>
      </c>
      <c r="P544">
        <v>202500853</v>
      </c>
      <c r="Q544">
        <v>171773370</v>
      </c>
      <c r="R544">
        <f t="shared" si="84"/>
        <v>364842701</v>
      </c>
      <c r="S544">
        <f t="shared" si="85"/>
        <v>926909</v>
      </c>
      <c r="T544" s="2">
        <f t="shared" si="88"/>
        <v>891838</v>
      </c>
      <c r="U544">
        <f t="shared" si="89"/>
        <v>26.351540557719133</v>
      </c>
    </row>
    <row r="545" spans="1:21" x14ac:dyDescent="0.35">
      <c r="A545" s="1">
        <v>44434</v>
      </c>
      <c r="B545">
        <v>39333957</v>
      </c>
      <c r="C545">
        <v>651903</v>
      </c>
      <c r="D545">
        <v>30728854</v>
      </c>
      <c r="E545">
        <v>7953200</v>
      </c>
      <c r="F545">
        <f t="shared" si="90"/>
        <v>186734</v>
      </c>
      <c r="G545" s="12">
        <f t="shared" si="91"/>
        <v>157947</v>
      </c>
      <c r="H545">
        <f t="shared" si="86"/>
        <v>60.275090565636575</v>
      </c>
      <c r="I545" s="10">
        <f t="shared" si="92"/>
        <v>2271</v>
      </c>
      <c r="J545" s="2">
        <f t="shared" si="87"/>
        <v>1259.7142857142858</v>
      </c>
      <c r="K545" s="2">
        <f t="shared" si="93"/>
        <v>4.7343100874642559E-2</v>
      </c>
      <c r="L545" s="20">
        <f t="shared" si="95"/>
        <v>3.2026126578474823E-3</v>
      </c>
      <c r="M545" s="2">
        <f t="shared" si="94"/>
        <v>3.7758729511671468E-4</v>
      </c>
      <c r="N545" s="1">
        <v>44434</v>
      </c>
      <c r="O545">
        <v>365767674</v>
      </c>
      <c r="P545">
        <v>202961676</v>
      </c>
      <c r="Q545">
        <v>172171009</v>
      </c>
      <c r="R545">
        <f t="shared" si="84"/>
        <v>365767674</v>
      </c>
      <c r="S545">
        <f t="shared" si="85"/>
        <v>924973</v>
      </c>
      <c r="T545" s="2">
        <f t="shared" si="88"/>
        <v>877756.28571428568</v>
      </c>
      <c r="U545">
        <f t="shared" si="89"/>
        <v>25.935461779822013</v>
      </c>
    </row>
    <row r="546" spans="1:21" x14ac:dyDescent="0.35">
      <c r="A546" s="1">
        <v>44435</v>
      </c>
      <c r="B546">
        <v>39416054</v>
      </c>
      <c r="C546">
        <v>652617</v>
      </c>
      <c r="D546">
        <v>30746222</v>
      </c>
      <c r="E546">
        <v>8017215</v>
      </c>
      <c r="F546">
        <f t="shared" si="90"/>
        <v>82097</v>
      </c>
      <c r="G546" s="12">
        <f t="shared" si="91"/>
        <v>147538</v>
      </c>
      <c r="H546">
        <f t="shared" si="86"/>
        <v>56.302850398379768</v>
      </c>
      <c r="I546" s="10">
        <f t="shared" si="92"/>
        <v>714</v>
      </c>
      <c r="J546" s="2">
        <f t="shared" si="87"/>
        <v>1191.8571428571429</v>
      </c>
      <c r="K546" s="2">
        <f t="shared" si="93"/>
        <v>4.4223102792981278E-2</v>
      </c>
      <c r="L546" s="20">
        <f t="shared" si="95"/>
        <v>3.0237860513818633E-3</v>
      </c>
      <c r="M546" s="2">
        <f t="shared" si="94"/>
        <v>3.5724776629153439E-4</v>
      </c>
      <c r="N546" s="1">
        <v>44435</v>
      </c>
      <c r="O546">
        <v>366838484</v>
      </c>
      <c r="P546">
        <v>203475192</v>
      </c>
      <c r="Q546">
        <v>172646952</v>
      </c>
      <c r="R546">
        <f t="shared" si="84"/>
        <v>366838484</v>
      </c>
      <c r="S546">
        <f t="shared" si="85"/>
        <v>1070810</v>
      </c>
      <c r="T546" s="2">
        <f t="shared" si="88"/>
        <v>886313.85714285716</v>
      </c>
      <c r="U546">
        <f t="shared" si="89"/>
        <v>26.188316211429076</v>
      </c>
    </row>
    <row r="547" spans="1:21" x14ac:dyDescent="0.35">
      <c r="A547" s="1">
        <v>44436</v>
      </c>
      <c r="B547">
        <v>39577655</v>
      </c>
      <c r="C547">
        <v>653840</v>
      </c>
      <c r="D547">
        <v>30807478</v>
      </c>
      <c r="E547">
        <v>8116337</v>
      </c>
      <c r="F547">
        <f t="shared" si="90"/>
        <v>161601</v>
      </c>
      <c r="G547" s="12">
        <f t="shared" si="91"/>
        <v>151916.14285714287</v>
      </c>
      <c r="H547">
        <f t="shared" si="86"/>
        <v>57.973619436244249</v>
      </c>
      <c r="I547" s="10">
        <f t="shared" si="92"/>
        <v>1223</v>
      </c>
      <c r="J547" s="2">
        <f t="shared" si="87"/>
        <v>1288.1428571428571</v>
      </c>
      <c r="K547" s="2">
        <f t="shared" si="93"/>
        <v>4.5535409192781914E-2</v>
      </c>
      <c r="L547" s="20">
        <f t="shared" si="95"/>
        <v>3.2547225376108242E-3</v>
      </c>
      <c r="M547" s="2">
        <f t="shared" si="94"/>
        <v>3.8610848719294806E-4</v>
      </c>
      <c r="N547" s="1">
        <v>44436</v>
      </c>
      <c r="O547">
        <v>367911870</v>
      </c>
      <c r="P547">
        <v>203992008</v>
      </c>
      <c r="Q547">
        <v>173101292</v>
      </c>
      <c r="R547">
        <f t="shared" si="84"/>
        <v>367911870</v>
      </c>
      <c r="S547">
        <f t="shared" si="85"/>
        <v>1073386</v>
      </c>
      <c r="T547" s="2">
        <f t="shared" si="88"/>
        <v>889615.14285714284</v>
      </c>
      <c r="U547">
        <f t="shared" si="89"/>
        <v>26.285860792835809</v>
      </c>
    </row>
    <row r="548" spans="1:21" x14ac:dyDescent="0.35">
      <c r="A548" s="1">
        <v>44437</v>
      </c>
      <c r="B548">
        <v>39636472</v>
      </c>
      <c r="C548">
        <v>654464</v>
      </c>
      <c r="D548">
        <v>30818887</v>
      </c>
      <c r="E548">
        <v>8163121</v>
      </c>
      <c r="F548">
        <f t="shared" si="90"/>
        <v>58817</v>
      </c>
      <c r="G548" s="12">
        <f t="shared" si="91"/>
        <v>155904</v>
      </c>
      <c r="H548">
        <f t="shared" si="86"/>
        <v>59.495449230089868</v>
      </c>
      <c r="I548" s="10">
        <f t="shared" si="92"/>
        <v>624</v>
      </c>
      <c r="J548" s="2">
        <f t="shared" si="87"/>
        <v>1343.7142857142858</v>
      </c>
      <c r="K548" s="2">
        <f t="shared" si="93"/>
        <v>4.6730731186792239E-2</v>
      </c>
      <c r="L548" s="20">
        <f t="shared" si="95"/>
        <v>3.3900955809444541E-3</v>
      </c>
      <c r="M548" s="2">
        <f t="shared" si="94"/>
        <v>4.0276549079925358E-4</v>
      </c>
      <c r="N548" s="1">
        <v>44437</v>
      </c>
      <c r="O548">
        <v>368863734</v>
      </c>
      <c r="P548">
        <v>204435968</v>
      </c>
      <c r="Q548">
        <v>173520211</v>
      </c>
      <c r="R548">
        <f t="shared" si="84"/>
        <v>368863734</v>
      </c>
      <c r="S548">
        <f t="shared" si="85"/>
        <v>951864</v>
      </c>
      <c r="T548" s="2">
        <f t="shared" si="88"/>
        <v>886566.14285714284</v>
      </c>
      <c r="U548">
        <f t="shared" si="89"/>
        <v>26.195770611479457</v>
      </c>
    </row>
    <row r="549" spans="1:21" x14ac:dyDescent="0.35">
      <c r="A549" s="1">
        <v>44438</v>
      </c>
      <c r="B549">
        <v>39717848</v>
      </c>
      <c r="C549">
        <v>654955</v>
      </c>
      <c r="D549">
        <v>30835349</v>
      </c>
      <c r="E549">
        <v>8227544</v>
      </c>
      <c r="F549">
        <f t="shared" si="90"/>
        <v>81376</v>
      </c>
      <c r="G549" s="12">
        <f t="shared" si="91"/>
        <v>140395.57142857142</v>
      </c>
      <c r="H549">
        <f t="shared" si="86"/>
        <v>53.5771859096497</v>
      </c>
      <c r="I549" s="10">
        <f t="shared" si="92"/>
        <v>491</v>
      </c>
      <c r="J549" s="2">
        <f t="shared" si="87"/>
        <v>1300.7142857142858</v>
      </c>
      <c r="K549" s="2">
        <f t="shared" si="93"/>
        <v>4.2082228218933829E-2</v>
      </c>
      <c r="L549" s="20">
        <f t="shared" si="95"/>
        <v>3.2748861058995086E-3</v>
      </c>
      <c r="M549" s="2">
        <f t="shared" si="94"/>
        <v>3.8987665253319197E-4</v>
      </c>
      <c r="N549" s="1">
        <v>44438</v>
      </c>
      <c r="O549">
        <v>369556911</v>
      </c>
      <c r="P549">
        <v>204742648</v>
      </c>
      <c r="Q549">
        <v>173832202</v>
      </c>
      <c r="R549">
        <f t="shared" si="84"/>
        <v>369556911</v>
      </c>
      <c r="S549">
        <f t="shared" si="85"/>
        <v>693177</v>
      </c>
      <c r="T549" s="2">
        <f t="shared" si="88"/>
        <v>898446</v>
      </c>
      <c r="U549">
        <f t="shared" si="89"/>
        <v>26.546790120986689</v>
      </c>
    </row>
    <row r="550" spans="1:21" x14ac:dyDescent="0.35">
      <c r="A550" s="1">
        <v>44439</v>
      </c>
      <c r="B550">
        <v>39988632</v>
      </c>
      <c r="C550">
        <v>656758</v>
      </c>
      <c r="D550">
        <v>30959482</v>
      </c>
      <c r="E550">
        <v>8372392</v>
      </c>
      <c r="F550">
        <f t="shared" si="90"/>
        <v>270784</v>
      </c>
      <c r="G550" s="12">
        <f t="shared" si="91"/>
        <v>163263.71428571429</v>
      </c>
      <c r="H550">
        <f t="shared" si="86"/>
        <v>62.304033407748442</v>
      </c>
      <c r="I550" s="10">
        <f t="shared" si="92"/>
        <v>1803</v>
      </c>
      <c r="J550" s="2">
        <f t="shared" si="87"/>
        <v>1398.2857142857142</v>
      </c>
      <c r="K550" s="2">
        <f t="shared" si="93"/>
        <v>4.8936735073140947E-2</v>
      </c>
      <c r="L550" s="20">
        <f t="shared" si="95"/>
        <v>3.496708050142136E-3</v>
      </c>
      <c r="M550" s="2">
        <f t="shared" si="94"/>
        <v>4.1912275398076694E-4</v>
      </c>
      <c r="N550" s="1">
        <v>44439</v>
      </c>
      <c r="O550">
        <v>370212027</v>
      </c>
      <c r="P550">
        <v>205026070</v>
      </c>
      <c r="Q550">
        <v>174121529</v>
      </c>
      <c r="R550">
        <f t="shared" si="84"/>
        <v>370212027</v>
      </c>
      <c r="S550">
        <f t="shared" si="85"/>
        <v>655116</v>
      </c>
      <c r="T550" s="2">
        <f t="shared" si="88"/>
        <v>899462.14285714284</v>
      </c>
      <c r="U550">
        <f t="shared" si="89"/>
        <v>26.576814553352698</v>
      </c>
    </row>
    <row r="551" spans="1:21" x14ac:dyDescent="0.35">
      <c r="A551" s="1">
        <v>44440</v>
      </c>
      <c r="B551">
        <v>40182736</v>
      </c>
      <c r="C551">
        <v>658724</v>
      </c>
      <c r="D551">
        <v>31048346</v>
      </c>
      <c r="E551">
        <v>8475666</v>
      </c>
      <c r="F551">
        <f t="shared" si="90"/>
        <v>194104</v>
      </c>
      <c r="G551" s="12">
        <f t="shared" si="91"/>
        <v>147930.42857142858</v>
      </c>
      <c r="H551">
        <f t="shared" si="86"/>
        <v>56.452607390810144</v>
      </c>
      <c r="I551" s="10">
        <f t="shared" si="92"/>
        <v>1966</v>
      </c>
      <c r="J551" s="2">
        <f t="shared" si="87"/>
        <v>1298.8571428571429</v>
      </c>
      <c r="K551" s="2">
        <f t="shared" si="93"/>
        <v>4.4340729499681847E-2</v>
      </c>
      <c r="L551" s="20">
        <f t="shared" si="95"/>
        <v>3.2323760703032839E-3</v>
      </c>
      <c r="M551" s="2">
        <f t="shared" si="94"/>
        <v>3.8931999174429232E-4</v>
      </c>
      <c r="N551" s="1">
        <v>44440</v>
      </c>
      <c r="O551">
        <v>371280129</v>
      </c>
      <c r="P551">
        <v>205527578</v>
      </c>
      <c r="Q551">
        <v>174600017</v>
      </c>
      <c r="R551">
        <f t="shared" si="84"/>
        <v>371280129</v>
      </c>
      <c r="S551">
        <f t="shared" si="85"/>
        <v>1068102</v>
      </c>
      <c r="T551" s="2">
        <f t="shared" si="88"/>
        <v>919632.57142857148</v>
      </c>
      <c r="U551">
        <f t="shared" si="89"/>
        <v>27.172799324764746</v>
      </c>
    </row>
    <row r="552" spans="1:21" x14ac:dyDescent="0.35">
      <c r="A552" s="1">
        <v>44441</v>
      </c>
      <c r="B552">
        <v>40400459</v>
      </c>
      <c r="C552">
        <v>660612</v>
      </c>
      <c r="D552">
        <v>31155778</v>
      </c>
      <c r="E552">
        <v>8584069</v>
      </c>
      <c r="F552">
        <f t="shared" si="90"/>
        <v>217723</v>
      </c>
      <c r="G552" s="12">
        <f t="shared" si="91"/>
        <v>152357.42857142858</v>
      </c>
      <c r="H552">
        <f t="shared" si="86"/>
        <v>58.142021092457362</v>
      </c>
      <c r="I552" s="10">
        <f t="shared" si="92"/>
        <v>1888</v>
      </c>
      <c r="J552" s="2">
        <f t="shared" si="87"/>
        <v>1244.1428571428571</v>
      </c>
      <c r="K552" s="2">
        <f t="shared" si="93"/>
        <v>4.5667680360236607E-2</v>
      </c>
      <c r="L552" s="20">
        <f t="shared" si="95"/>
        <v>3.0795265398911855E-3</v>
      </c>
      <c r="M552" s="2">
        <f t="shared" si="94"/>
        <v>3.7291990850209434E-4</v>
      </c>
      <c r="N552" s="1">
        <v>44441</v>
      </c>
      <c r="O552">
        <v>372116617</v>
      </c>
      <c r="P552">
        <v>205911640</v>
      </c>
      <c r="Q552">
        <v>174973937</v>
      </c>
      <c r="R552">
        <f t="shared" si="84"/>
        <v>372116617</v>
      </c>
      <c r="S552">
        <f t="shared" si="85"/>
        <v>836488</v>
      </c>
      <c r="T552" s="2">
        <f t="shared" si="88"/>
        <v>906991.85714285716</v>
      </c>
      <c r="U552">
        <f t="shared" si="89"/>
        <v>26.79929842529809</v>
      </c>
    </row>
    <row r="553" spans="1:21" x14ac:dyDescent="0.35">
      <c r="A553" s="1">
        <v>44442</v>
      </c>
      <c r="B553">
        <v>40588023</v>
      </c>
      <c r="C553">
        <v>663550</v>
      </c>
      <c r="D553">
        <v>31215832</v>
      </c>
      <c r="E553">
        <v>8708641</v>
      </c>
      <c r="F553">
        <f t="shared" si="90"/>
        <v>187564</v>
      </c>
      <c r="G553" s="12">
        <f t="shared" si="91"/>
        <v>167424.14285714287</v>
      </c>
      <c r="H553">
        <f t="shared" si="86"/>
        <v>63.891719207002112</v>
      </c>
      <c r="I553" s="10">
        <f t="shared" si="92"/>
        <v>2938</v>
      </c>
      <c r="J553" s="2">
        <f t="shared" si="87"/>
        <v>1561.8571428571429</v>
      </c>
      <c r="K553" s="2">
        <f t="shared" si="93"/>
        <v>5.0183783700458263E-2</v>
      </c>
      <c r="L553" s="20">
        <f t="shared" si="95"/>
        <v>3.8480739573276161E-3</v>
      </c>
      <c r="M553" s="2">
        <f t="shared" si="94"/>
        <v>4.681517234646225E-4</v>
      </c>
      <c r="N553" s="1">
        <v>44442</v>
      </c>
      <c r="O553">
        <v>373516809</v>
      </c>
      <c r="P553">
        <v>206461869</v>
      </c>
      <c r="Q553">
        <v>175538025</v>
      </c>
      <c r="R553">
        <f t="shared" si="84"/>
        <v>373516809</v>
      </c>
      <c r="S553">
        <f t="shared" si="85"/>
        <v>1400192</v>
      </c>
      <c r="T553" s="2">
        <f t="shared" si="88"/>
        <v>954046.42857142852</v>
      </c>
      <c r="U553">
        <f t="shared" si="89"/>
        <v>28.189641119179818</v>
      </c>
    </row>
    <row r="554" spans="1:21" x14ac:dyDescent="0.35">
      <c r="A554" s="1">
        <v>44443</v>
      </c>
      <c r="B554">
        <v>40765160</v>
      </c>
      <c r="C554">
        <v>665851</v>
      </c>
      <c r="D554">
        <v>31299910</v>
      </c>
      <c r="E554">
        <v>8799399</v>
      </c>
      <c r="F554">
        <f t="shared" si="90"/>
        <v>177137</v>
      </c>
      <c r="G554" s="12">
        <f t="shared" si="91"/>
        <v>169643.57142857142</v>
      </c>
      <c r="H554">
        <f t="shared" si="86"/>
        <v>64.738688495097591</v>
      </c>
      <c r="I554" s="10">
        <f t="shared" si="92"/>
        <v>2301</v>
      </c>
      <c r="J554" s="2">
        <f t="shared" si="87"/>
        <v>1715.8571428571429</v>
      </c>
      <c r="K554" s="2">
        <f t="shared" si="93"/>
        <v>5.0849036163254049E-2</v>
      </c>
      <c r="L554" s="20">
        <f t="shared" si="95"/>
        <v>4.2091264767687483E-3</v>
      </c>
      <c r="M554" s="2">
        <f t="shared" si="94"/>
        <v>5.1431174888261048E-4</v>
      </c>
      <c r="N554" s="1">
        <v>44443</v>
      </c>
      <c r="O554">
        <v>374488924</v>
      </c>
      <c r="P554">
        <v>206908710</v>
      </c>
      <c r="Q554">
        <v>175968266</v>
      </c>
      <c r="R554">
        <f t="shared" ref="R554:R611" si="96">IF(O554&lt;&gt;"",O554,R553)</f>
        <v>374488924</v>
      </c>
      <c r="S554">
        <f t="shared" ref="S554:S611" si="97">R554-R553</f>
        <v>972115</v>
      </c>
      <c r="T554" s="2">
        <f t="shared" si="88"/>
        <v>939579.14285714284</v>
      </c>
      <c r="U554">
        <f t="shared" si="89"/>
        <v>27.762169687978062</v>
      </c>
    </row>
    <row r="555" spans="1:21" x14ac:dyDescent="0.35">
      <c r="A555" s="1">
        <v>44444</v>
      </c>
      <c r="B555">
        <v>40786744</v>
      </c>
      <c r="C555">
        <v>666092</v>
      </c>
      <c r="D555">
        <v>31311580</v>
      </c>
      <c r="E555">
        <v>8809072</v>
      </c>
      <c r="F555">
        <f t="shared" si="90"/>
        <v>21584</v>
      </c>
      <c r="G555" s="12">
        <f t="shared" si="91"/>
        <v>164324.57142857142</v>
      </c>
      <c r="H555">
        <f t="shared" si="86"/>
        <v>62.708873388013437</v>
      </c>
      <c r="I555" s="10">
        <f t="shared" si="92"/>
        <v>241</v>
      </c>
      <c r="J555" s="2">
        <f t="shared" si="87"/>
        <v>1661.1428571428571</v>
      </c>
      <c r="K555" s="2">
        <f t="shared" si="93"/>
        <v>4.9254716843784706E-2</v>
      </c>
      <c r="L555" s="20">
        <f t="shared" si="95"/>
        <v>4.0727518164795336E-3</v>
      </c>
      <c r="M555" s="2">
        <f t="shared" si="94"/>
        <v>4.9791166564041255E-4</v>
      </c>
      <c r="R555">
        <f t="shared" si="96"/>
        <v>374488924</v>
      </c>
      <c r="S555">
        <f t="shared" si="97"/>
        <v>0</v>
      </c>
      <c r="T555" s="2">
        <f t="shared" si="88"/>
        <v>803598.57142857148</v>
      </c>
      <c r="U555">
        <f t="shared" si="89"/>
        <v>23.744290271467641</v>
      </c>
    </row>
    <row r="556" spans="1:21" x14ac:dyDescent="0.35">
      <c r="A556" s="1">
        <v>44445</v>
      </c>
      <c r="B556">
        <v>40820496</v>
      </c>
      <c r="C556">
        <v>666307</v>
      </c>
      <c r="D556">
        <v>31323736</v>
      </c>
      <c r="E556">
        <v>8830453</v>
      </c>
      <c r="F556">
        <f t="shared" si="90"/>
        <v>33752</v>
      </c>
      <c r="G556" s="12">
        <f t="shared" si="91"/>
        <v>157521.14285714287</v>
      </c>
      <c r="H556">
        <f t="shared" ref="H556:H611" si="98">G556/($G$1/100)</f>
        <v>60.112576697986434</v>
      </c>
      <c r="I556" s="10">
        <f t="shared" si="92"/>
        <v>215</v>
      </c>
      <c r="J556" s="2">
        <f t="shared" ref="J556:J611" si="99">AVERAGE(I550:I556)</f>
        <v>1621.7142857142858</v>
      </c>
      <c r="K556" s="2">
        <f t="shared" si="93"/>
        <v>4.7215454273741797E-2</v>
      </c>
      <c r="L556" s="20">
        <f t="shared" si="95"/>
        <v>3.9727941711298308E-3</v>
      </c>
      <c r="M556" s="2">
        <f t="shared" si="94"/>
        <v>4.8609332889146571E-4</v>
      </c>
      <c r="R556">
        <f t="shared" si="96"/>
        <v>374488924</v>
      </c>
      <c r="S556">
        <f t="shared" si="97"/>
        <v>0</v>
      </c>
      <c r="T556" s="2">
        <f t="shared" si="88"/>
        <v>704573.28571428568</v>
      </c>
      <c r="U556">
        <f t="shared" si="89"/>
        <v>20.81834538827167</v>
      </c>
    </row>
    <row r="557" spans="1:21" x14ac:dyDescent="0.35">
      <c r="A557" s="1">
        <v>44446</v>
      </c>
      <c r="B557">
        <v>41107401</v>
      </c>
      <c r="C557">
        <v>668180</v>
      </c>
      <c r="D557">
        <v>31484034</v>
      </c>
      <c r="E557">
        <v>8955187</v>
      </c>
      <c r="F557">
        <f t="shared" si="90"/>
        <v>286905</v>
      </c>
      <c r="G557" s="12">
        <f t="shared" si="91"/>
        <v>159824.14285714287</v>
      </c>
      <c r="H557">
        <f t="shared" si="98"/>
        <v>60.991438174131353</v>
      </c>
      <c r="I557" s="10">
        <f t="shared" si="92"/>
        <v>1873</v>
      </c>
      <c r="J557" s="2">
        <f t="shared" si="99"/>
        <v>1631.7142857142858</v>
      </c>
      <c r="K557" s="2">
        <f t="shared" si="93"/>
        <v>4.7905756472038076E-2</v>
      </c>
      <c r="L557" s="20">
        <f t="shared" si="95"/>
        <v>3.9693929706582174E-3</v>
      </c>
      <c r="M557" s="2">
        <f t="shared" si="94"/>
        <v>4.8909073313938706E-4</v>
      </c>
      <c r="N557" s="1">
        <v>44446</v>
      </c>
      <c r="O557">
        <v>375995378</v>
      </c>
      <c r="P557">
        <v>207589611</v>
      </c>
      <c r="Q557">
        <v>176659496</v>
      </c>
      <c r="R557">
        <f t="shared" si="96"/>
        <v>375995378</v>
      </c>
      <c r="S557">
        <f t="shared" si="97"/>
        <v>1506454</v>
      </c>
      <c r="T557" s="2">
        <f t="shared" si="88"/>
        <v>826193</v>
      </c>
      <c r="U557">
        <f t="shared" si="89"/>
        <v>24.411898066693329</v>
      </c>
    </row>
    <row r="558" spans="1:21" x14ac:dyDescent="0.35">
      <c r="A558" s="1">
        <v>44447</v>
      </c>
      <c r="B558">
        <v>41265752</v>
      </c>
      <c r="C558">
        <v>669815</v>
      </c>
      <c r="D558">
        <v>31567123</v>
      </c>
      <c r="E558">
        <v>9028814</v>
      </c>
      <c r="F558">
        <f t="shared" si="90"/>
        <v>158351</v>
      </c>
      <c r="G558" s="12">
        <f t="shared" si="91"/>
        <v>154716.57142857142</v>
      </c>
      <c r="H558">
        <f t="shared" si="98"/>
        <v>59.042307576984193</v>
      </c>
      <c r="I558" s="10">
        <f t="shared" si="92"/>
        <v>1635</v>
      </c>
      <c r="J558" s="2">
        <f t="shared" si="99"/>
        <v>1584.4285714285713</v>
      </c>
      <c r="K558" s="2">
        <f t="shared" si="93"/>
        <v>4.6374810842381924E-2</v>
      </c>
      <c r="L558" s="20">
        <f t="shared" si="95"/>
        <v>3.8395727561891307E-3</v>
      </c>
      <c r="M558" s="2">
        <f t="shared" si="94"/>
        <v>4.749172930527877E-4</v>
      </c>
      <c r="N558" s="1">
        <v>44447</v>
      </c>
      <c r="O558">
        <v>376955132</v>
      </c>
      <c r="P558">
        <v>208024209</v>
      </c>
      <c r="Q558">
        <v>177104652</v>
      </c>
      <c r="R558">
        <f t="shared" si="96"/>
        <v>376955132</v>
      </c>
      <c r="S558">
        <f t="shared" si="97"/>
        <v>959754</v>
      </c>
      <c r="T558" s="2">
        <f t="shared" ref="T558:T611" si="100">AVERAGE(S552:S558)</f>
        <v>810714.71428571432</v>
      </c>
      <c r="U558">
        <f t="shared" ref="U558:U611" si="101">T558/($T$1/100)</f>
        <v>23.954554161450488</v>
      </c>
    </row>
    <row r="559" spans="1:21" x14ac:dyDescent="0.35">
      <c r="A559" s="1">
        <v>44448</v>
      </c>
      <c r="B559">
        <v>41454074</v>
      </c>
      <c r="C559">
        <v>671909</v>
      </c>
      <c r="D559">
        <v>31686586</v>
      </c>
      <c r="E559">
        <v>9095579</v>
      </c>
      <c r="F559">
        <f t="shared" si="90"/>
        <v>188322</v>
      </c>
      <c r="G559" s="12">
        <f t="shared" si="91"/>
        <v>150516.42857142858</v>
      </c>
      <c r="H559">
        <f t="shared" si="98"/>
        <v>57.439466173836962</v>
      </c>
      <c r="I559" s="10">
        <f t="shared" si="92"/>
        <v>2094</v>
      </c>
      <c r="J559" s="2">
        <f t="shared" si="99"/>
        <v>1613.8571428571429</v>
      </c>
      <c r="K559" s="2">
        <f t="shared" si="93"/>
        <v>4.5115858238194299E-2</v>
      </c>
      <c r="L559" s="20">
        <f t="shared" si="95"/>
        <v>3.8931207168133655E-3</v>
      </c>
      <c r="M559" s="2">
        <f t="shared" si="94"/>
        <v>4.8373822555381325E-4</v>
      </c>
      <c r="N559" s="1">
        <v>44448</v>
      </c>
      <c r="O559">
        <v>377622065</v>
      </c>
      <c r="P559">
        <v>208305270</v>
      </c>
      <c r="Q559">
        <v>177433044</v>
      </c>
      <c r="R559">
        <f t="shared" si="96"/>
        <v>377622065</v>
      </c>
      <c r="S559">
        <f t="shared" si="97"/>
        <v>666933</v>
      </c>
      <c r="T559" s="2">
        <f t="shared" si="100"/>
        <v>786492.57142857148</v>
      </c>
      <c r="U559">
        <f t="shared" si="101"/>
        <v>23.238851556386713</v>
      </c>
    </row>
    <row r="560" spans="1:21" x14ac:dyDescent="0.35">
      <c r="A560" s="1">
        <v>44449</v>
      </c>
      <c r="B560">
        <v>41616973</v>
      </c>
      <c r="C560">
        <v>675497</v>
      </c>
      <c r="D560">
        <v>31761069</v>
      </c>
      <c r="E560">
        <v>9180407</v>
      </c>
      <c r="F560">
        <f t="shared" si="90"/>
        <v>162899</v>
      </c>
      <c r="G560" s="12">
        <f t="shared" si="91"/>
        <v>146992.85714285713</v>
      </c>
      <c r="H560">
        <f t="shared" si="98"/>
        <v>56.094815202488128</v>
      </c>
      <c r="I560" s="10">
        <f t="shared" si="92"/>
        <v>3588</v>
      </c>
      <c r="J560" s="2">
        <f t="shared" si="99"/>
        <v>1706.7142857142858</v>
      </c>
      <c r="K560" s="2">
        <f t="shared" si="93"/>
        <v>4.4059701441408881E-2</v>
      </c>
      <c r="L560" s="20">
        <f t="shared" si="95"/>
        <v>4.1010053415328545E-3</v>
      </c>
      <c r="M560" s="2">
        <f t="shared" si="94"/>
        <v>5.1157126499879672E-4</v>
      </c>
      <c r="N560" s="1">
        <v>44449</v>
      </c>
      <c r="O560">
        <v>378569717</v>
      </c>
      <c r="P560">
        <v>208704230</v>
      </c>
      <c r="Q560">
        <v>177899458</v>
      </c>
      <c r="R560">
        <f t="shared" si="96"/>
        <v>378569717</v>
      </c>
      <c r="S560">
        <f t="shared" si="97"/>
        <v>947652</v>
      </c>
      <c r="T560" s="2">
        <f t="shared" si="100"/>
        <v>721844</v>
      </c>
      <c r="U560">
        <f t="shared" si="101"/>
        <v>21.328650990814712</v>
      </c>
    </row>
    <row r="561" spans="1:21" x14ac:dyDescent="0.35">
      <c r="A561" s="1">
        <v>44450</v>
      </c>
      <c r="B561">
        <v>41776224</v>
      </c>
      <c r="C561">
        <v>677467</v>
      </c>
      <c r="D561">
        <v>31838439</v>
      </c>
      <c r="E561">
        <v>9260318</v>
      </c>
      <c r="F561">
        <f t="shared" si="90"/>
        <v>159251</v>
      </c>
      <c r="G561" s="12">
        <f t="shared" si="91"/>
        <v>144437.71428571429</v>
      </c>
      <c r="H561">
        <f t="shared" si="98"/>
        <v>55.119731996587262</v>
      </c>
      <c r="I561" s="10">
        <f t="shared" si="92"/>
        <v>1970</v>
      </c>
      <c r="J561" s="2">
        <f t="shared" si="99"/>
        <v>1659.4285714285713</v>
      </c>
      <c r="K561" s="2">
        <f t="shared" si="93"/>
        <v>4.3293821836004311E-2</v>
      </c>
      <c r="L561" s="20">
        <f t="shared" si="95"/>
        <v>3.9721842056107595E-3</v>
      </c>
      <c r="M561" s="2">
        <f t="shared" si="94"/>
        <v>4.9739782491219748E-4</v>
      </c>
      <c r="N561" s="1">
        <v>44450</v>
      </c>
      <c r="O561">
        <v>379472220</v>
      </c>
      <c r="P561">
        <v>209099300</v>
      </c>
      <c r="Q561">
        <v>178328389</v>
      </c>
      <c r="R561">
        <f t="shared" si="96"/>
        <v>379472220</v>
      </c>
      <c r="S561">
        <f t="shared" si="97"/>
        <v>902503</v>
      </c>
      <c r="T561" s="2">
        <f t="shared" si="100"/>
        <v>711899.42857142852</v>
      </c>
      <c r="U561">
        <f t="shared" si="101"/>
        <v>21.034814243188869</v>
      </c>
    </row>
    <row r="562" spans="1:21" x14ac:dyDescent="0.35">
      <c r="A562" s="1">
        <v>44451</v>
      </c>
      <c r="B562">
        <v>41840476</v>
      </c>
      <c r="C562">
        <v>677915</v>
      </c>
      <c r="D562">
        <v>31869295</v>
      </c>
      <c r="E562">
        <v>9293266</v>
      </c>
      <c r="F562">
        <f t="shared" si="90"/>
        <v>64252</v>
      </c>
      <c r="G562" s="12">
        <f t="shared" si="91"/>
        <v>150533.14285714287</v>
      </c>
      <c r="H562">
        <f t="shared" si="98"/>
        <v>57.445844611446844</v>
      </c>
      <c r="I562" s="10">
        <f t="shared" si="92"/>
        <v>448</v>
      </c>
      <c r="J562" s="2">
        <f t="shared" si="99"/>
        <v>1689</v>
      </c>
      <c r="K562" s="2">
        <f t="shared" si="93"/>
        <v>4.5120868185294399E-2</v>
      </c>
      <c r="L562" s="20">
        <f t="shared" si="95"/>
        <v>4.0367609584556347E-3</v>
      </c>
      <c r="M562" s="2">
        <f t="shared" si="94"/>
        <v>5.062615774739076E-4</v>
      </c>
      <c r="N562" s="1">
        <v>44451</v>
      </c>
      <c r="O562">
        <v>380241903</v>
      </c>
      <c r="P562">
        <v>209437152</v>
      </c>
      <c r="Q562">
        <v>178692875</v>
      </c>
      <c r="R562">
        <f t="shared" si="96"/>
        <v>380241903</v>
      </c>
      <c r="S562">
        <f t="shared" si="97"/>
        <v>769683</v>
      </c>
      <c r="T562" s="2">
        <f t="shared" si="100"/>
        <v>821854.14285714284</v>
      </c>
      <c r="U562">
        <f t="shared" si="101"/>
        <v>24.283695893233407</v>
      </c>
    </row>
    <row r="563" spans="1:21" x14ac:dyDescent="0.35">
      <c r="A563" s="1">
        <v>44452</v>
      </c>
      <c r="B563">
        <v>42070572</v>
      </c>
      <c r="C563">
        <v>679545</v>
      </c>
      <c r="D563">
        <v>32012142</v>
      </c>
      <c r="E563">
        <v>9378885</v>
      </c>
      <c r="F563">
        <f t="shared" si="90"/>
        <v>230096</v>
      </c>
      <c r="G563" s="12">
        <f t="shared" si="91"/>
        <v>178582.28571428571</v>
      </c>
      <c r="H563">
        <f t="shared" si="98"/>
        <v>68.149844218927598</v>
      </c>
      <c r="I563" s="10">
        <f t="shared" si="92"/>
        <v>1630</v>
      </c>
      <c r="J563" s="2">
        <f t="shared" si="99"/>
        <v>1891.1428571428571</v>
      </c>
      <c r="K563" s="2">
        <f t="shared" si="93"/>
        <v>5.3528330180349533E-2</v>
      </c>
      <c r="L563" s="20">
        <f t="shared" si="95"/>
        <v>4.4951679219927343E-3</v>
      </c>
      <c r="M563" s="2">
        <f t="shared" si="94"/>
        <v>5.6685196334260246E-4</v>
      </c>
      <c r="N563" s="1">
        <v>44452</v>
      </c>
      <c r="O563">
        <v>380831725</v>
      </c>
      <c r="P563">
        <v>209701005</v>
      </c>
      <c r="Q563">
        <v>178982950</v>
      </c>
      <c r="R563">
        <f t="shared" si="96"/>
        <v>380831725</v>
      </c>
      <c r="S563">
        <f t="shared" si="97"/>
        <v>589822</v>
      </c>
      <c r="T563" s="2">
        <f t="shared" si="100"/>
        <v>906114.42857142852</v>
      </c>
      <c r="U563">
        <f t="shared" si="101"/>
        <v>26.773372646640418</v>
      </c>
    </row>
    <row r="564" spans="1:21" x14ac:dyDescent="0.35">
      <c r="A564" s="1">
        <v>44453</v>
      </c>
      <c r="B564">
        <v>42266677</v>
      </c>
      <c r="C564">
        <v>682275</v>
      </c>
      <c r="D564">
        <v>32126777</v>
      </c>
      <c r="E564">
        <v>9457625</v>
      </c>
      <c r="F564">
        <f t="shared" si="90"/>
        <v>196105</v>
      </c>
      <c r="G564" s="12">
        <f t="shared" si="91"/>
        <v>165610.85714285713</v>
      </c>
      <c r="H564">
        <f t="shared" si="98"/>
        <v>63.199740501170737</v>
      </c>
      <c r="I564" s="10">
        <f t="shared" si="92"/>
        <v>2730</v>
      </c>
      <c r="J564" s="2">
        <f t="shared" si="99"/>
        <v>2013.5714285714287</v>
      </c>
      <c r="K564" s="2">
        <f t="shared" si="93"/>
        <v>4.9640268670188753E-2</v>
      </c>
      <c r="L564" s="20">
        <f t="shared" si="95"/>
        <v>4.7639690921797056E-3</v>
      </c>
      <c r="M564" s="2">
        <f t="shared" si="94"/>
        <v>6.0354875534929611E-4</v>
      </c>
      <c r="N564" s="1">
        <v>44453</v>
      </c>
      <c r="O564">
        <v>381453265</v>
      </c>
      <c r="P564">
        <v>209982936</v>
      </c>
      <c r="Q564">
        <v>179289983</v>
      </c>
      <c r="R564">
        <f t="shared" si="96"/>
        <v>381453265</v>
      </c>
      <c r="S564">
        <f t="shared" si="97"/>
        <v>621540</v>
      </c>
      <c r="T564" s="2">
        <f t="shared" si="100"/>
        <v>779698.14285714284</v>
      </c>
      <c r="U564">
        <f t="shared" si="101"/>
        <v>23.038093503840706</v>
      </c>
    </row>
    <row r="565" spans="1:21" x14ac:dyDescent="0.35">
      <c r="A565" s="1">
        <v>44454</v>
      </c>
      <c r="B565">
        <v>42327402</v>
      </c>
      <c r="C565">
        <v>682791</v>
      </c>
      <c r="D565">
        <v>32187140</v>
      </c>
      <c r="E565">
        <v>9457471</v>
      </c>
      <c r="F565">
        <f t="shared" ref="F565:F611" si="102">B565-B564</f>
        <v>60725</v>
      </c>
      <c r="G565" s="12">
        <f t="shared" si="91"/>
        <v>151664.28571428571</v>
      </c>
      <c r="H565">
        <f t="shared" si="98"/>
        <v>57.877506739609821</v>
      </c>
      <c r="I565" s="10">
        <f t="shared" si="92"/>
        <v>516</v>
      </c>
      <c r="J565" s="2">
        <f t="shared" si="99"/>
        <v>1853.7142857142858</v>
      </c>
      <c r="K565" s="2">
        <f t="shared" si="93"/>
        <v>4.5459917425794971E-2</v>
      </c>
      <c r="L565" s="20">
        <f t="shared" si="95"/>
        <v>4.3794662514705859E-3</v>
      </c>
      <c r="M565" s="2">
        <f t="shared" si="94"/>
        <v>5.5563310744323989E-4</v>
      </c>
      <c r="N565" s="1">
        <v>44454</v>
      </c>
      <c r="O565">
        <v>382294795</v>
      </c>
      <c r="P565">
        <v>210361099</v>
      </c>
      <c r="Q565">
        <v>179695287</v>
      </c>
      <c r="R565">
        <f t="shared" si="96"/>
        <v>382294795</v>
      </c>
      <c r="S565">
        <f t="shared" si="97"/>
        <v>841530</v>
      </c>
      <c r="T565" s="2">
        <f t="shared" si="100"/>
        <v>762809</v>
      </c>
      <c r="U565">
        <f t="shared" si="101"/>
        <v>22.539062364794027</v>
      </c>
    </row>
    <row r="566" spans="1:21" x14ac:dyDescent="0.35">
      <c r="A566" s="1">
        <v>44455</v>
      </c>
      <c r="B566">
        <v>42536097</v>
      </c>
      <c r="C566">
        <v>685736</v>
      </c>
      <c r="D566">
        <v>32290628</v>
      </c>
      <c r="E566">
        <v>9559733</v>
      </c>
      <c r="F566">
        <f t="shared" si="102"/>
        <v>208695</v>
      </c>
      <c r="G566" s="12">
        <f t="shared" si="91"/>
        <v>154574.71428571429</v>
      </c>
      <c r="H566">
        <f t="shared" si="98"/>
        <v>58.988172632141328</v>
      </c>
      <c r="I566" s="10">
        <f t="shared" si="92"/>
        <v>2945</v>
      </c>
      <c r="J566" s="2">
        <f t="shared" si="99"/>
        <v>1975.2857142857142</v>
      </c>
      <c r="K566" s="2">
        <f t="shared" si="93"/>
        <v>4.6332290522122128E-2</v>
      </c>
      <c r="L566" s="20">
        <f t="shared" si="95"/>
        <v>4.6437869329800392E-3</v>
      </c>
      <c r="M566" s="2">
        <f t="shared" si="94"/>
        <v>5.9207297908582589E-4</v>
      </c>
      <c r="N566" s="1">
        <v>44455</v>
      </c>
      <c r="O566">
        <v>383038403</v>
      </c>
      <c r="P566">
        <v>210700361</v>
      </c>
      <c r="Q566">
        <v>180086143</v>
      </c>
      <c r="R566">
        <f t="shared" si="96"/>
        <v>383038403</v>
      </c>
      <c r="S566">
        <f t="shared" si="97"/>
        <v>743608</v>
      </c>
      <c r="T566" s="2">
        <f t="shared" si="100"/>
        <v>773762.57142857148</v>
      </c>
      <c r="U566">
        <f t="shared" si="101"/>
        <v>22.86271249155682</v>
      </c>
    </row>
    <row r="567" spans="1:21" x14ac:dyDescent="0.35">
      <c r="A567" s="1">
        <v>44456</v>
      </c>
      <c r="B567">
        <v>42697449</v>
      </c>
      <c r="C567">
        <v>689608</v>
      </c>
      <c r="D567">
        <v>32373257</v>
      </c>
      <c r="E567">
        <v>9634584</v>
      </c>
      <c r="F567">
        <f t="shared" si="102"/>
        <v>161352</v>
      </c>
      <c r="G567" s="12">
        <f t="shared" si="91"/>
        <v>154353.71428571429</v>
      </c>
      <c r="H567">
        <f t="shared" si="98"/>
        <v>58.903835512632853</v>
      </c>
      <c r="I567" s="10">
        <f t="shared" si="92"/>
        <v>3872</v>
      </c>
      <c r="J567" s="2">
        <f t="shared" si="99"/>
        <v>2015.8571428571429</v>
      </c>
      <c r="K567" s="2">
        <f t="shared" si="93"/>
        <v>4.6266047888243067E-2</v>
      </c>
      <c r="L567" s="20">
        <f t="shared" si="95"/>
        <v>4.7212589746454007E-3</v>
      </c>
      <c r="M567" s="2">
        <f t="shared" si="94"/>
        <v>6.0423387632024957E-4</v>
      </c>
      <c r="N567" s="1">
        <v>44456</v>
      </c>
      <c r="O567">
        <v>383994877</v>
      </c>
      <c r="P567">
        <v>211097597</v>
      </c>
      <c r="Q567">
        <v>180572171</v>
      </c>
      <c r="R567">
        <f t="shared" si="96"/>
        <v>383994877</v>
      </c>
      <c r="S567">
        <f t="shared" si="97"/>
        <v>956474</v>
      </c>
      <c r="T567" s="2">
        <f t="shared" si="100"/>
        <v>775022.85714285716</v>
      </c>
      <c r="U567">
        <f t="shared" si="101"/>
        <v>22.899950723292083</v>
      </c>
    </row>
    <row r="568" spans="1:21" x14ac:dyDescent="0.35">
      <c r="A568" s="1">
        <v>44457</v>
      </c>
      <c r="B568">
        <v>42844035</v>
      </c>
      <c r="C568">
        <v>691313</v>
      </c>
      <c r="D568">
        <v>32470190</v>
      </c>
      <c r="E568">
        <v>9682532</v>
      </c>
      <c r="F568">
        <f t="shared" si="102"/>
        <v>146586</v>
      </c>
      <c r="G568" s="12">
        <f t="shared" si="91"/>
        <v>152544.42857142858</v>
      </c>
      <c r="H568">
        <f t="shared" si="98"/>
        <v>58.213383270503002</v>
      </c>
      <c r="I568" s="10">
        <f t="shared" si="92"/>
        <v>1705</v>
      </c>
      <c r="J568" s="2">
        <f t="shared" si="99"/>
        <v>1978</v>
      </c>
      <c r="K568" s="2">
        <f t="shared" si="93"/>
        <v>4.5723731819672736E-2</v>
      </c>
      <c r="L568" s="20">
        <f t="shared" si="95"/>
        <v>4.6167453649031895E-3</v>
      </c>
      <c r="M568" s="2">
        <f t="shared" si="94"/>
        <v>5.9288656023883312E-4</v>
      </c>
      <c r="N568" s="1">
        <v>44457</v>
      </c>
      <c r="O568">
        <v>384911290</v>
      </c>
      <c r="P568">
        <v>211489242</v>
      </c>
      <c r="Q568">
        <v>181035022</v>
      </c>
      <c r="R568">
        <f t="shared" si="96"/>
        <v>384911290</v>
      </c>
      <c r="S568">
        <f t="shared" si="97"/>
        <v>916413</v>
      </c>
      <c r="T568" s="2">
        <f t="shared" si="100"/>
        <v>777010</v>
      </c>
      <c r="U568">
        <f t="shared" si="101"/>
        <v>22.958665731616442</v>
      </c>
    </row>
    <row r="569" spans="1:21" x14ac:dyDescent="0.35">
      <c r="A569" s="1">
        <v>44458</v>
      </c>
      <c r="B569">
        <v>42886390</v>
      </c>
      <c r="C569">
        <v>691733</v>
      </c>
      <c r="D569">
        <v>32495839</v>
      </c>
      <c r="E569">
        <v>9698818</v>
      </c>
      <c r="F569">
        <f t="shared" si="102"/>
        <v>42355</v>
      </c>
      <c r="G569" s="12">
        <f t="shared" si="91"/>
        <v>149416.28571428571</v>
      </c>
      <c r="H569">
        <f t="shared" si="98"/>
        <v>57.019634139360683</v>
      </c>
      <c r="I569" s="10">
        <f t="shared" si="92"/>
        <v>420</v>
      </c>
      <c r="J569" s="2">
        <f t="shared" si="99"/>
        <v>1974</v>
      </c>
      <c r="K569" s="2">
        <f t="shared" si="93"/>
        <v>4.4786100950862266E-2</v>
      </c>
      <c r="L569" s="20">
        <f t="shared" si="95"/>
        <v>4.6028588556882499E-3</v>
      </c>
      <c r="M569" s="2">
        <f t="shared" si="94"/>
        <v>5.9168759853966469E-4</v>
      </c>
      <c r="N569" s="1">
        <v>44458</v>
      </c>
      <c r="O569">
        <v>385586012</v>
      </c>
      <c r="P569">
        <v>211776515</v>
      </c>
      <c r="Q569">
        <v>181382976</v>
      </c>
      <c r="R569">
        <f t="shared" si="96"/>
        <v>385586012</v>
      </c>
      <c r="S569">
        <f t="shared" si="97"/>
        <v>674722</v>
      </c>
      <c r="T569" s="2">
        <f t="shared" si="100"/>
        <v>763444.14285714284</v>
      </c>
      <c r="U569">
        <f t="shared" si="101"/>
        <v>22.557829217921999</v>
      </c>
    </row>
    <row r="570" spans="1:21" x14ac:dyDescent="0.35">
      <c r="A570" s="1">
        <v>44459</v>
      </c>
      <c r="B570">
        <v>43061998</v>
      </c>
      <c r="C570">
        <v>693344</v>
      </c>
      <c r="D570">
        <v>32627785</v>
      </c>
      <c r="E570">
        <v>9740869</v>
      </c>
      <c r="F570">
        <f t="shared" si="102"/>
        <v>175608</v>
      </c>
      <c r="G570" s="12">
        <f t="shared" si="91"/>
        <v>141632.28571428571</v>
      </c>
      <c r="H570">
        <f t="shared" si="98"/>
        <v>54.049135776220417</v>
      </c>
      <c r="I570" s="10">
        <f t="shared" si="92"/>
        <v>1611</v>
      </c>
      <c r="J570" s="2">
        <f t="shared" si="99"/>
        <v>1971.2857142857142</v>
      </c>
      <c r="K570" s="2">
        <f t="shared" si="93"/>
        <v>4.2452921484280329E-2</v>
      </c>
      <c r="L570" s="20">
        <f t="shared" si="95"/>
        <v>4.5777850676731588E-3</v>
      </c>
      <c r="M570" s="2">
        <f t="shared" si="94"/>
        <v>5.9087401738665746E-4</v>
      </c>
      <c r="N570" s="1">
        <v>44459</v>
      </c>
      <c r="O570">
        <v>386237881</v>
      </c>
      <c r="P570">
        <v>212035328</v>
      </c>
      <c r="Q570">
        <v>181728072</v>
      </c>
      <c r="R570">
        <f t="shared" si="96"/>
        <v>386237881</v>
      </c>
      <c r="S570">
        <f t="shared" si="97"/>
        <v>651869</v>
      </c>
      <c r="T570" s="2">
        <f t="shared" si="100"/>
        <v>772308</v>
      </c>
      <c r="U570">
        <f t="shared" si="101"/>
        <v>22.819733611991133</v>
      </c>
    </row>
    <row r="571" spans="1:21" x14ac:dyDescent="0.35">
      <c r="A571" s="1">
        <v>44460</v>
      </c>
      <c r="B571">
        <v>43122927</v>
      </c>
      <c r="C571">
        <v>694874</v>
      </c>
      <c r="D571">
        <v>32683337</v>
      </c>
      <c r="E571">
        <v>9744716</v>
      </c>
      <c r="F571">
        <f t="shared" si="102"/>
        <v>60929</v>
      </c>
      <c r="G571" s="12">
        <f t="shared" si="91"/>
        <v>122321.42857142857</v>
      </c>
      <c r="H571">
        <f t="shared" si="98"/>
        <v>46.679805157811813</v>
      </c>
      <c r="I571" s="10">
        <f t="shared" si="92"/>
        <v>1530</v>
      </c>
      <c r="J571" s="2">
        <f t="shared" si="99"/>
        <v>1799.8571428571429</v>
      </c>
      <c r="K571" s="2">
        <f t="shared" si="93"/>
        <v>3.6664676961180184E-2</v>
      </c>
      <c r="L571" s="20">
        <f t="shared" si="95"/>
        <v>4.1737824124441804E-3</v>
      </c>
      <c r="M571" s="2">
        <f t="shared" si="94"/>
        <v>5.394899445651495E-4</v>
      </c>
      <c r="N571" s="1">
        <v>44460</v>
      </c>
      <c r="O571">
        <v>386780816</v>
      </c>
      <c r="P571">
        <v>212255202</v>
      </c>
      <c r="Q571">
        <v>182012343</v>
      </c>
      <c r="R571">
        <f t="shared" si="96"/>
        <v>386780816</v>
      </c>
      <c r="S571">
        <f t="shared" si="97"/>
        <v>542935</v>
      </c>
      <c r="T571" s="2">
        <f t="shared" si="100"/>
        <v>761078.71428571432</v>
      </c>
      <c r="U571">
        <f t="shared" si="101"/>
        <v>22.487936830586648</v>
      </c>
    </row>
    <row r="572" spans="1:21" x14ac:dyDescent="0.35">
      <c r="A572" s="1">
        <v>44461</v>
      </c>
      <c r="B572">
        <v>43291814</v>
      </c>
      <c r="C572">
        <v>697817</v>
      </c>
      <c r="D572">
        <v>32862688</v>
      </c>
      <c r="E572">
        <v>9731309</v>
      </c>
      <c r="F572">
        <f t="shared" si="102"/>
        <v>168887</v>
      </c>
      <c r="G572" s="12">
        <f t="shared" si="91"/>
        <v>137773.14285714287</v>
      </c>
      <c r="H572">
        <f t="shared" si="98"/>
        <v>52.576425403626992</v>
      </c>
      <c r="I572" s="10">
        <f t="shared" si="92"/>
        <v>2943</v>
      </c>
      <c r="J572" s="2">
        <f t="shared" si="99"/>
        <v>2146.5714285714284</v>
      </c>
      <c r="K572" s="2">
        <f t="shared" si="93"/>
        <v>4.1296180364946818E-2</v>
      </c>
      <c r="L572" s="20">
        <f t="shared" si="95"/>
        <v>4.9583771855146296E-3</v>
      </c>
      <c r="M572" s="2">
        <f t="shared" si="94"/>
        <v>6.4341423184664933E-4</v>
      </c>
      <c r="N572" s="1">
        <v>44461</v>
      </c>
      <c r="O572">
        <v>387493716</v>
      </c>
      <c r="P572">
        <v>212545360</v>
      </c>
      <c r="Q572">
        <v>182387840</v>
      </c>
      <c r="R572">
        <f t="shared" si="96"/>
        <v>387493716</v>
      </c>
      <c r="S572">
        <f t="shared" si="97"/>
        <v>712900</v>
      </c>
      <c r="T572" s="2">
        <f t="shared" si="100"/>
        <v>742703</v>
      </c>
      <c r="U572">
        <f t="shared" si="101"/>
        <v>21.944981293508096</v>
      </c>
    </row>
    <row r="573" spans="1:21" x14ac:dyDescent="0.35">
      <c r="A573" s="1">
        <v>44462</v>
      </c>
      <c r="B573">
        <v>43527676</v>
      </c>
      <c r="C573">
        <v>702948</v>
      </c>
      <c r="D573">
        <v>33023277</v>
      </c>
      <c r="E573">
        <v>9801451</v>
      </c>
      <c r="F573">
        <f t="shared" si="102"/>
        <v>235862</v>
      </c>
      <c r="G573" s="12">
        <f t="shared" si="91"/>
        <v>141654.14285714287</v>
      </c>
      <c r="H573">
        <f t="shared" si="98"/>
        <v>54.057476810017967</v>
      </c>
      <c r="I573" s="10">
        <f t="shared" si="92"/>
        <v>5131</v>
      </c>
      <c r="J573" s="2">
        <f t="shared" si="99"/>
        <v>2458.8571428571427</v>
      </c>
      <c r="K573" s="2">
        <f t="shared" si="93"/>
        <v>4.2459472953565072E-2</v>
      </c>
      <c r="L573" s="20">
        <f t="shared" si="95"/>
        <v>5.6489511244688156E-3</v>
      </c>
      <c r="M573" s="2">
        <f t="shared" si="94"/>
        <v>7.3701888450316308E-4</v>
      </c>
      <c r="N573" s="1">
        <v>44462</v>
      </c>
      <c r="O573">
        <v>387821704</v>
      </c>
      <c r="P573">
        <v>212564346</v>
      </c>
      <c r="Q573">
        <v>182587334</v>
      </c>
      <c r="R573">
        <f t="shared" si="96"/>
        <v>387821704</v>
      </c>
      <c r="S573">
        <f t="shared" si="97"/>
        <v>327988</v>
      </c>
      <c r="T573" s="2">
        <f t="shared" si="100"/>
        <v>683328.71428571432</v>
      </c>
      <c r="U573">
        <f t="shared" si="101"/>
        <v>20.190622432273653</v>
      </c>
    </row>
    <row r="574" spans="1:21" x14ac:dyDescent="0.35">
      <c r="A574" s="1">
        <v>44463</v>
      </c>
      <c r="B574">
        <v>43652857</v>
      </c>
      <c r="C574">
        <v>705018</v>
      </c>
      <c r="D574">
        <v>33103877</v>
      </c>
      <c r="E574">
        <v>9843962</v>
      </c>
      <c r="F574">
        <f t="shared" si="102"/>
        <v>125181</v>
      </c>
      <c r="G574" s="12">
        <f t="shared" si="91"/>
        <v>136486.85714285713</v>
      </c>
      <c r="H574">
        <f t="shared" si="98"/>
        <v>52.085558290469685</v>
      </c>
      <c r="I574" s="10">
        <f t="shared" si="92"/>
        <v>2070</v>
      </c>
      <c r="J574" s="2">
        <f t="shared" si="99"/>
        <v>2201.4285714285716</v>
      </c>
      <c r="K574" s="2">
        <f t="shared" si="93"/>
        <v>4.0910628538542763E-2</v>
      </c>
      <c r="L574" s="20">
        <f t="shared" si="95"/>
        <v>5.0430343457899479E-3</v>
      </c>
      <c r="M574" s="2">
        <f t="shared" si="94"/>
        <v>6.59857135149532E-4</v>
      </c>
      <c r="N574" s="1">
        <v>44463</v>
      </c>
      <c r="O574">
        <v>388567109</v>
      </c>
      <c r="P574">
        <v>212861380</v>
      </c>
      <c r="Q574">
        <v>182958696</v>
      </c>
      <c r="R574">
        <f t="shared" si="96"/>
        <v>388567109</v>
      </c>
      <c r="S574">
        <f t="shared" si="97"/>
        <v>745405</v>
      </c>
      <c r="T574" s="2">
        <f t="shared" si="100"/>
        <v>653176</v>
      </c>
      <c r="U574">
        <f t="shared" si="101"/>
        <v>19.29968655218633</v>
      </c>
    </row>
    <row r="575" spans="1:21" x14ac:dyDescent="0.35">
      <c r="A575" s="1">
        <v>44464</v>
      </c>
      <c r="B575">
        <v>43724933</v>
      </c>
      <c r="C575">
        <v>706054</v>
      </c>
      <c r="D575">
        <v>33161492</v>
      </c>
      <c r="E575">
        <v>9857387</v>
      </c>
      <c r="F575">
        <f t="shared" si="102"/>
        <v>72076</v>
      </c>
      <c r="G575" s="12">
        <f t="shared" si="91"/>
        <v>125842.57142857143</v>
      </c>
      <c r="H575">
        <f t="shared" si="98"/>
        <v>48.02352934762758</v>
      </c>
      <c r="I575" s="10">
        <f t="shared" si="92"/>
        <v>1036</v>
      </c>
      <c r="J575" s="2">
        <f t="shared" si="99"/>
        <v>2105.8571428571427</v>
      </c>
      <c r="K575" s="2">
        <f t="shared" si="93"/>
        <v>3.7720105816933969E-2</v>
      </c>
      <c r="L575" s="20">
        <f t="shared" si="95"/>
        <v>4.816147214810238E-3</v>
      </c>
      <c r="M575" s="2">
        <f t="shared" si="94"/>
        <v>6.3121051455154113E-4</v>
      </c>
      <c r="N575" s="1">
        <v>44464</v>
      </c>
      <c r="O575">
        <v>389372689</v>
      </c>
      <c r="P575">
        <v>213177462</v>
      </c>
      <c r="Q575">
        <v>183353326</v>
      </c>
      <c r="R575">
        <f t="shared" si="96"/>
        <v>389372689</v>
      </c>
      <c r="S575">
        <f t="shared" si="97"/>
        <v>805580</v>
      </c>
      <c r="T575" s="2">
        <f t="shared" si="100"/>
        <v>637342.71428571432</v>
      </c>
      <c r="U575">
        <f t="shared" si="101"/>
        <v>18.831853301459233</v>
      </c>
    </row>
    <row r="576" spans="1:21" x14ac:dyDescent="0.35">
      <c r="A576" s="1">
        <v>44465</v>
      </c>
      <c r="B576">
        <v>43738932</v>
      </c>
      <c r="C576">
        <v>706225</v>
      </c>
      <c r="D576">
        <v>33172046</v>
      </c>
      <c r="E576">
        <v>9860661</v>
      </c>
      <c r="F576">
        <f t="shared" si="102"/>
        <v>13999</v>
      </c>
      <c r="G576" s="12">
        <f t="shared" si="91"/>
        <v>121791.71428571429</v>
      </c>
      <c r="H576">
        <f t="shared" si="98"/>
        <v>46.477657750483154</v>
      </c>
      <c r="I576" s="10">
        <f t="shared" si="92"/>
        <v>171</v>
      </c>
      <c r="J576" s="2">
        <f t="shared" si="99"/>
        <v>2070.2857142857142</v>
      </c>
      <c r="K576" s="2">
        <f t="shared" si="93"/>
        <v>3.6505900176161732E-2</v>
      </c>
      <c r="L576" s="20">
        <f t="shared" si="95"/>
        <v>4.7332790711161268E-3</v>
      </c>
      <c r="M576" s="2">
        <f t="shared" si="94"/>
        <v>6.2054831944107825E-4</v>
      </c>
      <c r="N576" s="1">
        <v>44465</v>
      </c>
      <c r="O576">
        <v>390114328</v>
      </c>
      <c r="P576">
        <v>213456787</v>
      </c>
      <c r="Q576">
        <v>183670870</v>
      </c>
      <c r="R576">
        <f t="shared" si="96"/>
        <v>390114328</v>
      </c>
      <c r="S576">
        <f t="shared" si="97"/>
        <v>741639</v>
      </c>
      <c r="T576" s="2">
        <f t="shared" si="100"/>
        <v>646902.28571428568</v>
      </c>
      <c r="U576">
        <f t="shared" si="101"/>
        <v>19.114314280038762</v>
      </c>
    </row>
    <row r="577" spans="1:21" x14ac:dyDescent="0.35">
      <c r="A577" s="1">
        <v>44466</v>
      </c>
      <c r="B577">
        <v>43773147</v>
      </c>
      <c r="C577">
        <v>706499</v>
      </c>
      <c r="D577">
        <v>33208052</v>
      </c>
      <c r="E577">
        <v>9858596</v>
      </c>
      <c r="F577">
        <f t="shared" si="102"/>
        <v>34215</v>
      </c>
      <c r="G577" s="12">
        <f t="shared" si="91"/>
        <v>101592.71428571429</v>
      </c>
      <c r="H577">
        <f t="shared" si="98"/>
        <v>38.76939767377835</v>
      </c>
      <c r="I577" s="10">
        <f t="shared" si="92"/>
        <v>274</v>
      </c>
      <c r="J577" s="2">
        <f t="shared" si="99"/>
        <v>1879.2857142857142</v>
      </c>
      <c r="K577" s="2">
        <f t="shared" si="93"/>
        <v>3.0451443335785498E-2</v>
      </c>
      <c r="L577" s="20">
        <f t="shared" si="95"/>
        <v>4.2932387618503064E-3</v>
      </c>
      <c r="M577" s="2">
        <f t="shared" si="94"/>
        <v>5.6329789830578147E-4</v>
      </c>
      <c r="N577" s="1">
        <v>44466</v>
      </c>
      <c r="O577">
        <v>390664923</v>
      </c>
      <c r="P577">
        <v>213657193</v>
      </c>
      <c r="Q577">
        <v>183888907</v>
      </c>
      <c r="R577">
        <f t="shared" si="96"/>
        <v>390664923</v>
      </c>
      <c r="S577">
        <f t="shared" si="97"/>
        <v>550595</v>
      </c>
      <c r="T577" s="2">
        <f t="shared" si="100"/>
        <v>632434.57142857148</v>
      </c>
      <c r="U577">
        <f t="shared" si="101"/>
        <v>18.686830185643267</v>
      </c>
    </row>
    <row r="578" spans="1:21" x14ac:dyDescent="0.35">
      <c r="A578" s="1">
        <v>44467</v>
      </c>
      <c r="B578">
        <v>44034456</v>
      </c>
      <c r="C578">
        <v>710961</v>
      </c>
      <c r="D578">
        <v>33464694</v>
      </c>
      <c r="E578">
        <v>9858801</v>
      </c>
      <c r="F578">
        <f t="shared" si="102"/>
        <v>261309</v>
      </c>
      <c r="G578" s="12">
        <f t="shared" si="91"/>
        <v>130218.42857142857</v>
      </c>
      <c r="H578">
        <f t="shared" si="98"/>
        <v>49.69342612051976</v>
      </c>
      <c r="I578" s="10">
        <f t="shared" si="92"/>
        <v>4462</v>
      </c>
      <c r="J578" s="2">
        <f t="shared" si="99"/>
        <v>2298.1428571428573</v>
      </c>
      <c r="K578" s="2">
        <f t="shared" si="93"/>
        <v>3.9031727095763635E-2</v>
      </c>
      <c r="L578" s="20">
        <f t="shared" si="95"/>
        <v>5.2189650239868011E-3</v>
      </c>
      <c r="M578" s="2">
        <f t="shared" si="94"/>
        <v>6.8884631623299943E-4</v>
      </c>
      <c r="N578" s="1">
        <v>44467</v>
      </c>
      <c r="O578">
        <v>391152574</v>
      </c>
      <c r="P578">
        <v>213752856</v>
      </c>
      <c r="Q578">
        <v>185265610</v>
      </c>
      <c r="R578">
        <f t="shared" si="96"/>
        <v>391152574</v>
      </c>
      <c r="S578">
        <f t="shared" si="97"/>
        <v>487651</v>
      </c>
      <c r="T578" s="2">
        <f t="shared" si="100"/>
        <v>624536.85714285716</v>
      </c>
      <c r="U578">
        <f t="shared" si="101"/>
        <v>18.453472851336723</v>
      </c>
    </row>
    <row r="579" spans="1:21" x14ac:dyDescent="0.35">
      <c r="A579" s="1">
        <v>44468</v>
      </c>
      <c r="B579">
        <v>44168010</v>
      </c>
      <c r="C579">
        <v>713690</v>
      </c>
      <c r="D579">
        <v>33589850</v>
      </c>
      <c r="E579">
        <v>9864470</v>
      </c>
      <c r="F579">
        <f t="shared" si="102"/>
        <v>133554</v>
      </c>
      <c r="G579" s="12">
        <f t="shared" si="91"/>
        <v>125170.85714285714</v>
      </c>
      <c r="H579">
        <f t="shared" si="98"/>
        <v>47.767192478895275</v>
      </c>
      <c r="I579" s="10">
        <f t="shared" si="92"/>
        <v>2729</v>
      </c>
      <c r="J579" s="2">
        <f t="shared" si="99"/>
        <v>2267.5714285714284</v>
      </c>
      <c r="K579" s="2">
        <f t="shared" si="93"/>
        <v>3.7518765891595023E-2</v>
      </c>
      <c r="L579" s="20">
        <f t="shared" si="95"/>
        <v>5.1339678391021659E-3</v>
      </c>
      <c r="M579" s="2">
        <f t="shared" si="94"/>
        <v>6.7968282324649704E-4</v>
      </c>
      <c r="N579" s="1">
        <v>44468</v>
      </c>
      <c r="O579">
        <v>391992662</v>
      </c>
      <c r="P579">
        <v>214043376</v>
      </c>
      <c r="Q579">
        <v>184335263</v>
      </c>
      <c r="R579">
        <f t="shared" si="96"/>
        <v>391992662</v>
      </c>
      <c r="S579">
        <f t="shared" si="97"/>
        <v>840088</v>
      </c>
      <c r="T579" s="2">
        <f t="shared" si="100"/>
        <v>642706.57142857148</v>
      </c>
      <c r="U579">
        <f t="shared" si="101"/>
        <v>18.990341613289196</v>
      </c>
    </row>
    <row r="580" spans="1:21" x14ac:dyDescent="0.35">
      <c r="A580" s="1">
        <v>44469</v>
      </c>
      <c r="B580">
        <v>44246102</v>
      </c>
      <c r="C580">
        <v>714647</v>
      </c>
      <c r="D580">
        <v>33662797</v>
      </c>
      <c r="E580">
        <v>9868658</v>
      </c>
      <c r="F580">
        <f t="shared" si="102"/>
        <v>78092</v>
      </c>
      <c r="G580" s="12">
        <f t="shared" si="91"/>
        <v>102632.28571428571</v>
      </c>
      <c r="H580">
        <f t="shared" si="98"/>
        <v>39.166114686488889</v>
      </c>
      <c r="I580" s="10">
        <f t="shared" si="92"/>
        <v>957</v>
      </c>
      <c r="J580" s="2">
        <f t="shared" si="99"/>
        <v>1671.2857142857142</v>
      </c>
      <c r="K580" s="2">
        <f t="shared" si="93"/>
        <v>3.0763044917387256E-2</v>
      </c>
      <c r="L580" s="20">
        <f t="shared" si="95"/>
        <v>3.7772496078540751E-3</v>
      </c>
      <c r="M580" s="2">
        <f t="shared" si="94"/>
        <v>5.0095188994901836E-4</v>
      </c>
      <c r="N580" s="1">
        <v>44469</v>
      </c>
      <c r="O580">
        <v>392909995</v>
      </c>
      <c r="P580">
        <v>214332261</v>
      </c>
      <c r="Q580">
        <v>184601450</v>
      </c>
      <c r="R580">
        <f t="shared" si="96"/>
        <v>392909995</v>
      </c>
      <c r="S580">
        <f t="shared" si="97"/>
        <v>917333</v>
      </c>
      <c r="T580" s="2">
        <f t="shared" si="100"/>
        <v>726898.71428571432</v>
      </c>
      <c r="U580">
        <f t="shared" si="101"/>
        <v>21.478004918890981</v>
      </c>
    </row>
    <row r="581" spans="1:21" x14ac:dyDescent="0.35">
      <c r="A581" s="1">
        <v>44470</v>
      </c>
      <c r="B581">
        <v>44426842</v>
      </c>
      <c r="C581">
        <v>718866</v>
      </c>
      <c r="D581">
        <v>33802377</v>
      </c>
      <c r="E581">
        <v>9905599</v>
      </c>
      <c r="F581">
        <f t="shared" si="102"/>
        <v>180740</v>
      </c>
      <c r="G581" s="12">
        <f t="shared" si="91"/>
        <v>110569.28571428571</v>
      </c>
      <c r="H581">
        <f t="shared" si="98"/>
        <v>42.195000286211943</v>
      </c>
      <c r="I581" s="10">
        <f t="shared" si="92"/>
        <v>4219</v>
      </c>
      <c r="J581" s="2">
        <f t="shared" si="99"/>
        <v>1978.2857142857142</v>
      </c>
      <c r="K581" s="2">
        <f t="shared" si="93"/>
        <v>3.3142084668962395E-2</v>
      </c>
      <c r="L581" s="20">
        <f t="shared" si="95"/>
        <v>4.4529064530081037E-3</v>
      </c>
      <c r="M581" s="2">
        <f t="shared" si="94"/>
        <v>5.9297220036020237E-4</v>
      </c>
      <c r="N581" s="1">
        <v>44470</v>
      </c>
      <c r="O581">
        <v>393756866</v>
      </c>
      <c r="P581">
        <v>214597690</v>
      </c>
      <c r="Q581">
        <v>184852416</v>
      </c>
      <c r="R581">
        <f t="shared" si="96"/>
        <v>393756866</v>
      </c>
      <c r="S581">
        <f t="shared" si="97"/>
        <v>846871</v>
      </c>
      <c r="T581" s="2">
        <f t="shared" si="100"/>
        <v>741393.85714285716</v>
      </c>
      <c r="U581">
        <f t="shared" si="101"/>
        <v>21.906299457686067</v>
      </c>
    </row>
    <row r="582" spans="1:21" x14ac:dyDescent="0.35">
      <c r="A582" s="1">
        <v>44471</v>
      </c>
      <c r="B582">
        <v>44490897</v>
      </c>
      <c r="C582">
        <v>719674</v>
      </c>
      <c r="D582">
        <v>33917959</v>
      </c>
      <c r="E582">
        <v>9853264</v>
      </c>
      <c r="F582">
        <f t="shared" si="102"/>
        <v>64055</v>
      </c>
      <c r="G582" s="12">
        <f t="shared" si="91"/>
        <v>109423.42857142857</v>
      </c>
      <c r="H582">
        <f t="shared" si="98"/>
        <v>41.757722952289832</v>
      </c>
      <c r="I582" s="10">
        <f t="shared" si="92"/>
        <v>808</v>
      </c>
      <c r="J582" s="2">
        <f t="shared" si="99"/>
        <v>1945.7142857142858</v>
      </c>
      <c r="K582" s="2">
        <f t="shared" si="93"/>
        <v>3.2798624962211295E-2</v>
      </c>
      <c r="L582" s="20">
        <f t="shared" si="95"/>
        <v>4.3732862605900839E-3</v>
      </c>
      <c r="M582" s="2">
        <f t="shared" si="94"/>
        <v>5.8320922652411588E-4</v>
      </c>
      <c r="N582" s="1">
        <v>44471</v>
      </c>
      <c r="O582">
        <v>399417330</v>
      </c>
      <c r="P582">
        <v>215729864</v>
      </c>
      <c r="Q582">
        <v>186119366</v>
      </c>
      <c r="R582">
        <f t="shared" si="96"/>
        <v>399417330</v>
      </c>
      <c r="S582">
        <f t="shared" si="97"/>
        <v>5660464</v>
      </c>
      <c r="T582" s="2">
        <f t="shared" si="100"/>
        <v>1434948.7142857143</v>
      </c>
      <c r="U582">
        <f t="shared" si="101"/>
        <v>42.399078355875091</v>
      </c>
    </row>
    <row r="583" spans="1:21" x14ac:dyDescent="0.35">
      <c r="A583" s="1">
        <v>44472</v>
      </c>
      <c r="B583">
        <v>44504868</v>
      </c>
      <c r="C583">
        <v>719840</v>
      </c>
      <c r="D583">
        <v>33927620</v>
      </c>
      <c r="E583">
        <v>9857408</v>
      </c>
      <c r="F583">
        <f t="shared" si="102"/>
        <v>13971</v>
      </c>
      <c r="G583" s="12">
        <f t="shared" si="91"/>
        <v>109419.42857142857</v>
      </c>
      <c r="H583">
        <f t="shared" si="98"/>
        <v>41.756196488588316</v>
      </c>
      <c r="I583" s="10">
        <f t="shared" si="92"/>
        <v>166</v>
      </c>
      <c r="J583" s="2">
        <f t="shared" si="99"/>
        <v>1945</v>
      </c>
      <c r="K583" s="2">
        <f t="shared" si="93"/>
        <v>3.2797426000512123E-2</v>
      </c>
      <c r="L583" s="20">
        <f t="shared" si="95"/>
        <v>4.3703084345739435E-3</v>
      </c>
      <c r="M583" s="2">
        <f t="shared" si="94"/>
        <v>5.8299512622069286E-4</v>
      </c>
      <c r="N583" s="1">
        <v>44472</v>
      </c>
      <c r="O583">
        <v>399797831</v>
      </c>
      <c r="P583">
        <v>215849982</v>
      </c>
      <c r="Q583">
        <v>186250642</v>
      </c>
      <c r="R583">
        <f t="shared" si="96"/>
        <v>399797831</v>
      </c>
      <c r="S583">
        <f t="shared" si="97"/>
        <v>380501</v>
      </c>
      <c r="T583" s="2">
        <f t="shared" si="100"/>
        <v>1383357.5714285714</v>
      </c>
      <c r="U583">
        <f t="shared" si="101"/>
        <v>40.874691535153069</v>
      </c>
    </row>
    <row r="584" spans="1:21" x14ac:dyDescent="0.35">
      <c r="A584" s="1">
        <v>44473</v>
      </c>
      <c r="B584">
        <v>44639828</v>
      </c>
      <c r="C584">
        <v>721316</v>
      </c>
      <c r="D584">
        <v>34076830</v>
      </c>
      <c r="E584">
        <v>9841682</v>
      </c>
      <c r="F584">
        <f t="shared" si="102"/>
        <v>134960</v>
      </c>
      <c r="G584" s="12">
        <f t="shared" si="91"/>
        <v>123811.57142857143</v>
      </c>
      <c r="H584">
        <f t="shared" si="98"/>
        <v>47.248467403185401</v>
      </c>
      <c r="I584" s="10">
        <f t="shared" si="92"/>
        <v>1476</v>
      </c>
      <c r="J584" s="2">
        <f t="shared" si="99"/>
        <v>2116.7142857142858</v>
      </c>
      <c r="K584" s="2">
        <f t="shared" si="93"/>
        <v>3.7111333014181153E-2</v>
      </c>
      <c r="L584" s="20">
        <f t="shared" si="95"/>
        <v>4.7417617418111149E-3</v>
      </c>
      <c r="M584" s="2">
        <f t="shared" si="94"/>
        <v>6.3446483916357007E-4</v>
      </c>
      <c r="N584" s="1">
        <v>44473</v>
      </c>
      <c r="O584">
        <v>400772421</v>
      </c>
      <c r="P584">
        <v>216116282</v>
      </c>
      <c r="Q584">
        <v>186507043</v>
      </c>
      <c r="R584">
        <f t="shared" si="96"/>
        <v>400772421</v>
      </c>
      <c r="S584">
        <f t="shared" si="97"/>
        <v>974590</v>
      </c>
      <c r="T584" s="2">
        <f t="shared" si="100"/>
        <v>1443928.2857142857</v>
      </c>
      <c r="U584">
        <f t="shared" si="101"/>
        <v>42.664401812254987</v>
      </c>
    </row>
    <row r="585" spans="1:21" x14ac:dyDescent="0.35">
      <c r="A585" s="1">
        <v>44474</v>
      </c>
      <c r="B585">
        <v>44776094</v>
      </c>
      <c r="C585">
        <v>724667</v>
      </c>
      <c r="D585">
        <v>34262951</v>
      </c>
      <c r="E585">
        <v>9788476</v>
      </c>
      <c r="F585">
        <f t="shared" si="102"/>
        <v>136266</v>
      </c>
      <c r="G585" s="12">
        <f t="shared" si="91"/>
        <v>105948.28571428571</v>
      </c>
      <c r="H585">
        <f t="shared" si="98"/>
        <v>40.431553095041444</v>
      </c>
      <c r="I585" s="10">
        <f t="shared" si="92"/>
        <v>3351</v>
      </c>
      <c r="J585" s="2">
        <f t="shared" si="99"/>
        <v>1958</v>
      </c>
      <c r="K585" s="2">
        <f t="shared" si="93"/>
        <v>3.175698416599796E-2</v>
      </c>
      <c r="L585" s="20">
        <f t="shared" si="95"/>
        <v>4.3728691475410962E-3</v>
      </c>
      <c r="M585" s="2">
        <f t="shared" si="94"/>
        <v>5.8689175174299053E-4</v>
      </c>
      <c r="N585" s="1">
        <v>44474</v>
      </c>
      <c r="O585">
        <v>401917545</v>
      </c>
      <c r="P585">
        <v>216420756</v>
      </c>
      <c r="Q585">
        <v>186886608</v>
      </c>
      <c r="R585">
        <f t="shared" si="96"/>
        <v>401917545</v>
      </c>
      <c r="S585">
        <f t="shared" si="97"/>
        <v>1145124</v>
      </c>
      <c r="T585" s="2">
        <f t="shared" si="100"/>
        <v>1537853</v>
      </c>
      <c r="U585">
        <f t="shared" si="101"/>
        <v>45.439637805644125</v>
      </c>
    </row>
    <row r="586" spans="1:21" x14ac:dyDescent="0.35">
      <c r="A586" s="1">
        <v>44475</v>
      </c>
      <c r="B586">
        <v>44908829</v>
      </c>
      <c r="C586">
        <v>727184</v>
      </c>
      <c r="D586">
        <v>34378676</v>
      </c>
      <c r="E586">
        <v>9802969</v>
      </c>
      <c r="F586">
        <f t="shared" si="102"/>
        <v>132735</v>
      </c>
      <c r="G586" s="12">
        <f t="shared" si="91"/>
        <v>105831.28571428571</v>
      </c>
      <c r="H586">
        <f t="shared" si="98"/>
        <v>40.386904031772247</v>
      </c>
      <c r="I586" s="10">
        <f t="shared" si="92"/>
        <v>2517</v>
      </c>
      <c r="J586" s="2">
        <f t="shared" si="99"/>
        <v>1927.7142857142858</v>
      </c>
      <c r="K586" s="2">
        <f t="shared" si="93"/>
        <v>3.1721914536297281E-2</v>
      </c>
      <c r="L586" s="20">
        <f t="shared" si="95"/>
        <v>4.2925062368343782E-3</v>
      </c>
      <c r="M586" s="2">
        <f t="shared" si="94"/>
        <v>5.778138988778575E-4</v>
      </c>
      <c r="N586" s="1">
        <v>44475</v>
      </c>
      <c r="O586">
        <v>402982159</v>
      </c>
      <c r="P586">
        <v>216718691</v>
      </c>
      <c r="Q586">
        <v>187162128</v>
      </c>
      <c r="R586">
        <f t="shared" si="96"/>
        <v>402982159</v>
      </c>
      <c r="S586">
        <f t="shared" si="97"/>
        <v>1064614</v>
      </c>
      <c r="T586" s="2">
        <f t="shared" si="100"/>
        <v>1569928.142857143</v>
      </c>
      <c r="U586">
        <f t="shared" si="101"/>
        <v>46.387376551800529</v>
      </c>
    </row>
    <row r="587" spans="1:21" x14ac:dyDescent="0.35">
      <c r="A587" s="1">
        <v>44476</v>
      </c>
      <c r="B587">
        <v>44946297</v>
      </c>
      <c r="C587">
        <v>728183</v>
      </c>
      <c r="D587">
        <v>34409628</v>
      </c>
      <c r="E587">
        <v>9808486</v>
      </c>
      <c r="F587">
        <f t="shared" si="102"/>
        <v>37468</v>
      </c>
      <c r="G587" s="12">
        <f t="shared" ref="G587:G611" si="103">AVERAGE(F581:F587)</f>
        <v>100027.85714285714</v>
      </c>
      <c r="H587">
        <f t="shared" si="98"/>
        <v>38.172223267122973</v>
      </c>
      <c r="I587" s="10">
        <f t="shared" si="92"/>
        <v>999</v>
      </c>
      <c r="J587" s="2">
        <f t="shared" si="99"/>
        <v>1933.7142857142858</v>
      </c>
      <c r="K587" s="2">
        <f t="shared" si="93"/>
        <v>2.9982392391046497E-2</v>
      </c>
      <c r="L587" s="20">
        <f t="shared" si="95"/>
        <v>4.3022771947470685E-3</v>
      </c>
      <c r="M587" s="2">
        <f t="shared" si="94"/>
        <v>5.7961234142661026E-4</v>
      </c>
      <c r="N587" s="1">
        <v>44476</v>
      </c>
      <c r="O587">
        <v>404013738</v>
      </c>
      <c r="P587">
        <v>217009607</v>
      </c>
      <c r="Q587">
        <v>187434475</v>
      </c>
      <c r="R587">
        <f t="shared" si="96"/>
        <v>404013738</v>
      </c>
      <c r="S587">
        <f t="shared" si="97"/>
        <v>1031579</v>
      </c>
      <c r="T587" s="2">
        <f t="shared" si="100"/>
        <v>1586249</v>
      </c>
      <c r="U587">
        <f t="shared" si="101"/>
        <v>46.869616295943231</v>
      </c>
    </row>
    <row r="588" spans="1:21" x14ac:dyDescent="0.35">
      <c r="A588" s="1">
        <v>44477</v>
      </c>
      <c r="B588">
        <v>45123946</v>
      </c>
      <c r="C588">
        <v>732210</v>
      </c>
      <c r="D588">
        <v>34544125</v>
      </c>
      <c r="E588">
        <v>9847611</v>
      </c>
      <c r="F588">
        <f t="shared" si="102"/>
        <v>177649</v>
      </c>
      <c r="G588" s="12">
        <f t="shared" si="103"/>
        <v>99586.28571428571</v>
      </c>
      <c r="H588">
        <f t="shared" si="98"/>
        <v>38.003712577788313</v>
      </c>
      <c r="I588" s="10">
        <f t="shared" si="92"/>
        <v>4027</v>
      </c>
      <c r="J588" s="2">
        <f t="shared" si="99"/>
        <v>1906.2857142857142</v>
      </c>
      <c r="K588" s="2">
        <f t="shared" si="93"/>
        <v>2.9850035583470429E-2</v>
      </c>
      <c r="L588" s="20">
        <f t="shared" si="95"/>
        <v>4.2245545508934751E-3</v>
      </c>
      <c r="M588" s="2">
        <f t="shared" si="94"/>
        <v>5.7139088977516898E-4</v>
      </c>
      <c r="N588" s="1">
        <v>44477</v>
      </c>
      <c r="O588">
        <v>405151383</v>
      </c>
      <c r="P588">
        <v>217325263</v>
      </c>
      <c r="Q588">
        <v>187747971</v>
      </c>
      <c r="R588">
        <f t="shared" si="96"/>
        <v>405151383</v>
      </c>
      <c r="S588">
        <f t="shared" si="97"/>
        <v>1137645</v>
      </c>
      <c r="T588" s="2">
        <f t="shared" si="100"/>
        <v>1627788.142857143</v>
      </c>
      <c r="U588">
        <f t="shared" si="101"/>
        <v>48.096992128474355</v>
      </c>
    </row>
    <row r="589" spans="1:21" x14ac:dyDescent="0.35">
      <c r="A589" s="1">
        <v>44478</v>
      </c>
      <c r="B589">
        <v>45155792</v>
      </c>
      <c r="C589">
        <v>732569</v>
      </c>
      <c r="D589">
        <v>34592616</v>
      </c>
      <c r="E589">
        <v>9830607</v>
      </c>
      <c r="F589">
        <f t="shared" si="102"/>
        <v>31846</v>
      </c>
      <c r="G589" s="12">
        <f t="shared" si="103"/>
        <v>94985</v>
      </c>
      <c r="H589">
        <f t="shared" si="98"/>
        <v>36.247788672003836</v>
      </c>
      <c r="I589" s="10">
        <f t="shared" si="92"/>
        <v>359</v>
      </c>
      <c r="J589" s="2">
        <f t="shared" si="99"/>
        <v>1842.1428571428571</v>
      </c>
      <c r="K589" s="2">
        <f t="shared" si="93"/>
        <v>2.847084424888047E-2</v>
      </c>
      <c r="L589" s="20">
        <f t="shared" si="95"/>
        <v>4.0795272888644214E-3</v>
      </c>
      <c r="M589" s="2">
        <f t="shared" si="94"/>
        <v>5.5216468252778804E-4</v>
      </c>
      <c r="N589" s="1">
        <v>44478</v>
      </c>
      <c r="O589">
        <v>405664635</v>
      </c>
      <c r="P589">
        <v>217475714</v>
      </c>
      <c r="Q589">
        <v>187908215</v>
      </c>
      <c r="R589">
        <f t="shared" si="96"/>
        <v>405664635</v>
      </c>
      <c r="S589">
        <f t="shared" si="97"/>
        <v>513252</v>
      </c>
      <c r="T589" s="2">
        <f t="shared" si="100"/>
        <v>892472.14285714284</v>
      </c>
      <c r="U589">
        <f t="shared" si="101"/>
        <v>26.370277863395039</v>
      </c>
    </row>
    <row r="590" spans="1:21" x14ac:dyDescent="0.35">
      <c r="A590" s="1">
        <v>44479</v>
      </c>
      <c r="B590">
        <v>45196704</v>
      </c>
      <c r="C590">
        <v>733251</v>
      </c>
      <c r="D590">
        <v>34640986</v>
      </c>
      <c r="E590">
        <v>9822467</v>
      </c>
      <c r="F590">
        <f t="shared" si="102"/>
        <v>40912</v>
      </c>
      <c r="G590" s="12">
        <f t="shared" si="103"/>
        <v>98833.71428571429</v>
      </c>
      <c r="H590">
        <f t="shared" si="98"/>
        <v>37.716519335661189</v>
      </c>
      <c r="I590" s="10">
        <f t="shared" si="92"/>
        <v>682</v>
      </c>
      <c r="J590" s="2">
        <f t="shared" si="99"/>
        <v>1915.8571428571429</v>
      </c>
      <c r="K590" s="2">
        <f t="shared" si="93"/>
        <v>2.962445950378401E-2</v>
      </c>
      <c r="L590" s="20">
        <f t="shared" si="95"/>
        <v>4.2389311018280074E-3</v>
      </c>
      <c r="M590" s="2">
        <f t="shared" si="94"/>
        <v>5.7425983384103651E-4</v>
      </c>
      <c r="N590" s="1">
        <v>44479</v>
      </c>
      <c r="O590">
        <v>405964300</v>
      </c>
      <c r="P590">
        <v>217570774</v>
      </c>
      <c r="Q590">
        <v>188007687</v>
      </c>
      <c r="R590">
        <f t="shared" si="96"/>
        <v>405964300</v>
      </c>
      <c r="S590">
        <f t="shared" si="97"/>
        <v>299665</v>
      </c>
      <c r="T590" s="2">
        <f t="shared" si="100"/>
        <v>880924.14285714284</v>
      </c>
      <c r="U590">
        <f t="shared" si="101"/>
        <v>26.029063886909913</v>
      </c>
    </row>
    <row r="591" spans="1:21" x14ac:dyDescent="0.35">
      <c r="A591" s="1">
        <v>44480</v>
      </c>
      <c r="B591">
        <v>45231046</v>
      </c>
      <c r="C591">
        <v>733795</v>
      </c>
      <c r="D591">
        <v>34703032</v>
      </c>
      <c r="E591">
        <v>9794219</v>
      </c>
      <c r="F591">
        <f t="shared" si="102"/>
        <v>34342</v>
      </c>
      <c r="G591" s="12">
        <f t="shared" si="103"/>
        <v>84459.71428571429</v>
      </c>
      <c r="H591">
        <f t="shared" si="98"/>
        <v>32.231172024281676</v>
      </c>
      <c r="I591" s="10">
        <f t="shared" si="92"/>
        <v>544</v>
      </c>
      <c r="J591" s="2">
        <f t="shared" si="99"/>
        <v>1782.7142857142858</v>
      </c>
      <c r="K591" s="2">
        <f t="shared" si="93"/>
        <v>2.5315990637821934E-2</v>
      </c>
      <c r="L591" s="20">
        <f t="shared" si="95"/>
        <v>3.9413510041626841E-3</v>
      </c>
      <c r="M591" s="2">
        <f t="shared" si="94"/>
        <v>5.3435153728299866E-4</v>
      </c>
      <c r="N591" s="1">
        <v>44480</v>
      </c>
      <c r="O591">
        <v>406775859</v>
      </c>
      <c r="P591">
        <v>217802369</v>
      </c>
      <c r="Q591">
        <v>188217905</v>
      </c>
      <c r="R591">
        <f t="shared" si="96"/>
        <v>406775859</v>
      </c>
      <c r="S591">
        <f t="shared" si="97"/>
        <v>811559</v>
      </c>
      <c r="T591" s="2">
        <f t="shared" si="100"/>
        <v>857634</v>
      </c>
      <c r="U591">
        <f t="shared" si="101"/>
        <v>25.340899507173827</v>
      </c>
    </row>
    <row r="592" spans="1:21" x14ac:dyDescent="0.35">
      <c r="A592" s="1">
        <v>44481</v>
      </c>
      <c r="B592">
        <v>45336340</v>
      </c>
      <c r="C592">
        <v>735046</v>
      </c>
      <c r="D592">
        <v>34825670</v>
      </c>
      <c r="E592">
        <v>9775624</v>
      </c>
      <c r="F592">
        <f t="shared" si="102"/>
        <v>105294</v>
      </c>
      <c r="G592" s="12">
        <f t="shared" si="103"/>
        <v>80035.142857142855</v>
      </c>
      <c r="H592">
        <f t="shared" si="98"/>
        <v>30.542685104167518</v>
      </c>
      <c r="I592" s="10">
        <f t="shared" si="92"/>
        <v>1251</v>
      </c>
      <c r="J592" s="2">
        <f t="shared" si="99"/>
        <v>1482.7142857142858</v>
      </c>
      <c r="K592" s="2">
        <f t="shared" si="93"/>
        <v>2.3989767718298811E-2</v>
      </c>
      <c r="L592" s="20">
        <f t="shared" si="95"/>
        <v>3.2704763677753558E-3</v>
      </c>
      <c r="M592" s="2">
        <f t="shared" si="94"/>
        <v>4.4442940984535967E-4</v>
      </c>
      <c r="N592" s="1">
        <v>44481</v>
      </c>
      <c r="O592">
        <v>407649294</v>
      </c>
      <c r="P592">
        <v>218036830</v>
      </c>
      <c r="Q592">
        <v>188438374</v>
      </c>
      <c r="R592">
        <f t="shared" si="96"/>
        <v>407649294</v>
      </c>
      <c r="S592">
        <f t="shared" si="97"/>
        <v>873435</v>
      </c>
      <c r="T592" s="2">
        <f t="shared" si="100"/>
        <v>818821.28571428568</v>
      </c>
      <c r="U592">
        <f t="shared" si="101"/>
        <v>24.194082692174728</v>
      </c>
    </row>
    <row r="593" spans="1:21" x14ac:dyDescent="0.35">
      <c r="A593" s="1">
        <v>44482</v>
      </c>
      <c r="B593">
        <v>45458653</v>
      </c>
      <c r="C593">
        <v>738235</v>
      </c>
      <c r="D593">
        <v>35028263</v>
      </c>
      <c r="E593">
        <v>9692155</v>
      </c>
      <c r="F593">
        <f t="shared" si="102"/>
        <v>122313</v>
      </c>
      <c r="G593" s="12">
        <f t="shared" si="103"/>
        <v>78546.28571428571</v>
      </c>
      <c r="H593">
        <f t="shared" si="98"/>
        <v>29.974513507840843</v>
      </c>
      <c r="I593" s="10">
        <f t="shared" ref="I593:I611" si="104">C593-C592</f>
        <v>3189</v>
      </c>
      <c r="J593" s="2">
        <f t="shared" si="99"/>
        <v>1578.7142857142858</v>
      </c>
      <c r="K593" s="2">
        <f t="shared" si="93"/>
        <v>2.3543497045844013E-2</v>
      </c>
      <c r="L593" s="20">
        <f t="shared" si="95"/>
        <v>3.472857600321518E-3</v>
      </c>
      <c r="M593" s="2">
        <f t="shared" si="94"/>
        <v>4.7320449062540415E-4</v>
      </c>
      <c r="N593" s="1">
        <v>44482</v>
      </c>
      <c r="O593">
        <v>408499026</v>
      </c>
      <c r="P593">
        <v>218267698</v>
      </c>
      <c r="Q593">
        <v>188653936</v>
      </c>
      <c r="R593">
        <f t="shared" si="96"/>
        <v>408499026</v>
      </c>
      <c r="S593">
        <f t="shared" si="97"/>
        <v>849732</v>
      </c>
      <c r="T593" s="2">
        <f t="shared" si="100"/>
        <v>788123.85714285716</v>
      </c>
      <c r="U593">
        <f t="shared" si="101"/>
        <v>23.28705189283933</v>
      </c>
    </row>
    <row r="594" spans="1:21" x14ac:dyDescent="0.35">
      <c r="A594" s="1">
        <v>44483</v>
      </c>
      <c r="B594">
        <v>45574785</v>
      </c>
      <c r="C594">
        <v>740304</v>
      </c>
      <c r="D594">
        <v>35139812</v>
      </c>
      <c r="E594">
        <v>9694669</v>
      </c>
      <c r="F594">
        <f t="shared" si="102"/>
        <v>116132</v>
      </c>
      <c r="G594" s="12">
        <f t="shared" si="103"/>
        <v>89784</v>
      </c>
      <c r="H594">
        <f t="shared" si="98"/>
        <v>34.263004244114256</v>
      </c>
      <c r="I594" s="10">
        <f t="shared" si="104"/>
        <v>2069</v>
      </c>
      <c r="J594" s="2">
        <f t="shared" si="99"/>
        <v>1731.5714285714287</v>
      </c>
      <c r="K594" s="2">
        <f t="shared" si="93"/>
        <v>2.6911894299536603E-2</v>
      </c>
      <c r="L594" s="20">
        <f t="shared" si="95"/>
        <v>3.7994066863319899E-3</v>
      </c>
      <c r="M594" s="2">
        <f t="shared" si="94"/>
        <v>5.190219555579155E-4</v>
      </c>
      <c r="N594" s="1">
        <v>44483</v>
      </c>
      <c r="O594">
        <v>409356475</v>
      </c>
      <c r="P594">
        <v>218498074</v>
      </c>
      <c r="Q594">
        <v>188868716</v>
      </c>
      <c r="R594">
        <f t="shared" si="96"/>
        <v>409356475</v>
      </c>
      <c r="S594">
        <f t="shared" si="97"/>
        <v>857449</v>
      </c>
      <c r="T594" s="2">
        <f t="shared" si="100"/>
        <v>763248.14285714284</v>
      </c>
      <c r="U594">
        <f t="shared" si="101"/>
        <v>22.552037917316607</v>
      </c>
    </row>
    <row r="595" spans="1:21" x14ac:dyDescent="0.35">
      <c r="A595" s="1">
        <v>44484</v>
      </c>
      <c r="B595">
        <v>45662330</v>
      </c>
      <c r="C595">
        <v>742569</v>
      </c>
      <c r="D595">
        <v>35221479</v>
      </c>
      <c r="E595">
        <v>9698282</v>
      </c>
      <c r="F595">
        <f t="shared" si="102"/>
        <v>87545</v>
      </c>
      <c r="G595" s="12">
        <f t="shared" si="103"/>
        <v>76912</v>
      </c>
      <c r="H595">
        <f t="shared" si="98"/>
        <v>29.350844052652093</v>
      </c>
      <c r="I595" s="10">
        <f t="shared" si="104"/>
        <v>2265</v>
      </c>
      <c r="J595" s="2">
        <f t="shared" si="99"/>
        <v>1479.8571428571429</v>
      </c>
      <c r="K595" s="2">
        <f t="shared" si="93"/>
        <v>2.3053635551612304E-2</v>
      </c>
      <c r="L595" s="20">
        <f t="shared" si="95"/>
        <v>3.240870850999375E-3</v>
      </c>
      <c r="M595" s="2">
        <f t="shared" si="94"/>
        <v>4.4357300863166787E-4</v>
      </c>
      <c r="N595" s="1">
        <v>44484</v>
      </c>
      <c r="O595">
        <v>410341001</v>
      </c>
      <c r="P595">
        <v>218763687</v>
      </c>
      <c r="Q595">
        <v>189130777</v>
      </c>
      <c r="R595">
        <f t="shared" si="96"/>
        <v>410341001</v>
      </c>
      <c r="S595">
        <f t="shared" si="97"/>
        <v>984526</v>
      </c>
      <c r="T595" s="2">
        <f t="shared" si="100"/>
        <v>741374</v>
      </c>
      <c r="U595">
        <f t="shared" si="101"/>
        <v>21.905712729709279</v>
      </c>
    </row>
    <row r="596" spans="1:21" x14ac:dyDescent="0.35">
      <c r="A596" s="1">
        <v>44485</v>
      </c>
      <c r="B596">
        <v>45773318</v>
      </c>
      <c r="C596">
        <v>744381</v>
      </c>
      <c r="D596">
        <v>35351658</v>
      </c>
      <c r="E596">
        <v>9677279</v>
      </c>
      <c r="F596">
        <f t="shared" si="102"/>
        <v>110988</v>
      </c>
      <c r="G596" s="12">
        <f t="shared" si="103"/>
        <v>88218</v>
      </c>
      <c r="H596">
        <f t="shared" si="98"/>
        <v>33.665393704972729</v>
      </c>
      <c r="I596" s="10">
        <f t="shared" si="104"/>
        <v>1812</v>
      </c>
      <c r="J596" s="2">
        <f t="shared" si="99"/>
        <v>1687.4285714285713</v>
      </c>
      <c r="K596" s="2">
        <f t="shared" si="93"/>
        <v>2.6442500794312127E-2</v>
      </c>
      <c r="L596" s="20">
        <f t="shared" si="95"/>
        <v>3.6864895208788915E-3</v>
      </c>
      <c r="M596" s="2">
        <f t="shared" si="94"/>
        <v>5.0579055680637704E-4</v>
      </c>
      <c r="N596" s="1">
        <v>44485</v>
      </c>
      <c r="O596">
        <v>410808945</v>
      </c>
      <c r="P596">
        <v>218906730</v>
      </c>
      <c r="Q596">
        <v>189267472</v>
      </c>
      <c r="R596">
        <f t="shared" si="96"/>
        <v>410808945</v>
      </c>
      <c r="S596">
        <f t="shared" si="97"/>
        <v>467944</v>
      </c>
      <c r="T596" s="2">
        <f t="shared" si="100"/>
        <v>734901.42857142852</v>
      </c>
      <c r="U596">
        <f t="shared" si="101"/>
        <v>21.714464735664695</v>
      </c>
    </row>
    <row r="597" spans="1:21" x14ac:dyDescent="0.35">
      <c r="A597" s="1">
        <v>44486</v>
      </c>
      <c r="B597">
        <v>45785325</v>
      </c>
      <c r="C597">
        <v>744505</v>
      </c>
      <c r="D597">
        <v>35362286</v>
      </c>
      <c r="E597">
        <v>9678534</v>
      </c>
      <c r="F597">
        <f t="shared" si="102"/>
        <v>12007</v>
      </c>
      <c r="G597" s="12">
        <f t="shared" si="103"/>
        <v>84088.71428571429</v>
      </c>
      <c r="H597">
        <f t="shared" si="98"/>
        <v>32.089592515966537</v>
      </c>
      <c r="I597" s="10">
        <f t="shared" si="104"/>
        <v>124</v>
      </c>
      <c r="J597" s="2">
        <f t="shared" si="99"/>
        <v>1607.7142857142858</v>
      </c>
      <c r="K597" s="2">
        <f t="shared" ref="K597:K611" si="105">G597/(pop/100)</f>
        <v>2.5204786940224051E-2</v>
      </c>
      <c r="L597" s="20">
        <f t="shared" si="95"/>
        <v>3.511418310810911E-3</v>
      </c>
      <c r="M597" s="2">
        <f t="shared" ref="M597:M611" si="106">J597/(pop/100)</f>
        <v>4.8189696294437593E-4</v>
      </c>
      <c r="N597" s="1">
        <v>44486</v>
      </c>
      <c r="O597">
        <v>411066253</v>
      </c>
      <c r="P597">
        <v>218991783</v>
      </c>
      <c r="Q597">
        <v>189347488</v>
      </c>
      <c r="R597">
        <f t="shared" si="96"/>
        <v>411066253</v>
      </c>
      <c r="S597">
        <f t="shared" si="97"/>
        <v>257308</v>
      </c>
      <c r="T597" s="2">
        <f t="shared" si="100"/>
        <v>728850.42857142852</v>
      </c>
      <c r="U597">
        <f t="shared" si="101"/>
        <v>21.535673103199205</v>
      </c>
    </row>
    <row r="598" spans="1:21" x14ac:dyDescent="0.35">
      <c r="A598" s="1">
        <v>44487</v>
      </c>
      <c r="B598">
        <v>45805035</v>
      </c>
      <c r="C598">
        <v>744789</v>
      </c>
      <c r="D598">
        <v>35389056</v>
      </c>
      <c r="E598">
        <v>9671190</v>
      </c>
      <c r="F598">
        <f t="shared" si="102"/>
        <v>19710</v>
      </c>
      <c r="G598" s="12">
        <f t="shared" si="103"/>
        <v>81998.428571428565</v>
      </c>
      <c r="H598">
        <f t="shared" si="98"/>
        <v>31.291906198805538</v>
      </c>
      <c r="I598" s="10">
        <f t="shared" si="104"/>
        <v>284</v>
      </c>
      <c r="J598" s="2">
        <f t="shared" si="99"/>
        <v>1570.5714285714287</v>
      </c>
      <c r="K598" s="2">
        <f t="shared" si="105"/>
        <v>2.457824381228713E-2</v>
      </c>
      <c r="L598" s="20">
        <f t="shared" ref="L598:L611" si="107">J598/(B598/100)</f>
        <v>3.4288183134701866E-3</v>
      </c>
      <c r="M598" s="2">
        <f t="shared" si="106"/>
        <v>4.7076374716638249E-4</v>
      </c>
      <c r="N598" s="1">
        <v>44487</v>
      </c>
      <c r="O598">
        <v>411849787</v>
      </c>
      <c r="P598">
        <v>219218689</v>
      </c>
      <c r="Q598">
        <v>189547390</v>
      </c>
      <c r="R598">
        <f t="shared" si="96"/>
        <v>411849787</v>
      </c>
      <c r="S598">
        <f t="shared" si="97"/>
        <v>783534</v>
      </c>
      <c r="T598" s="2">
        <f t="shared" si="100"/>
        <v>724846.85714285716</v>
      </c>
      <c r="U598">
        <f t="shared" si="101"/>
        <v>21.41737776831134</v>
      </c>
    </row>
    <row r="599" spans="1:21" x14ac:dyDescent="0.35">
      <c r="A599" s="1">
        <v>44488</v>
      </c>
      <c r="B599">
        <v>45929402</v>
      </c>
      <c r="C599">
        <v>747123</v>
      </c>
      <c r="D599">
        <v>35607537</v>
      </c>
      <c r="E599">
        <v>9574742</v>
      </c>
      <c r="F599">
        <f t="shared" si="102"/>
        <v>124367</v>
      </c>
      <c r="G599" s="12">
        <f t="shared" si="103"/>
        <v>84723.142857142855</v>
      </c>
      <c r="H599">
        <f t="shared" si="98"/>
        <v>32.331700562338327</v>
      </c>
      <c r="I599" s="10">
        <f t="shared" si="104"/>
        <v>2334</v>
      </c>
      <c r="J599" s="2">
        <f t="shared" si="99"/>
        <v>1725.2857142857142</v>
      </c>
      <c r="K599" s="2">
        <f t="shared" si="105"/>
        <v>2.5394950829724316E-2</v>
      </c>
      <c r="L599" s="20">
        <f t="shared" si="107"/>
        <v>3.7563861908886035E-3</v>
      </c>
      <c r="M599" s="2">
        <f t="shared" si="106"/>
        <v>5.1713787288779338E-4</v>
      </c>
      <c r="N599" s="1">
        <v>44488</v>
      </c>
      <c r="O599">
        <v>412619667</v>
      </c>
      <c r="P599">
        <v>219424963</v>
      </c>
      <c r="Q599">
        <v>189729715</v>
      </c>
      <c r="R599">
        <f t="shared" si="96"/>
        <v>412619667</v>
      </c>
      <c r="S599">
        <f t="shared" si="97"/>
        <v>769880</v>
      </c>
      <c r="T599" s="2">
        <f t="shared" si="100"/>
        <v>710053.28571428568</v>
      </c>
      <c r="U599">
        <f t="shared" si="101"/>
        <v>20.980265425606142</v>
      </c>
    </row>
    <row r="600" spans="1:21" x14ac:dyDescent="0.35">
      <c r="A600" s="1">
        <v>44489</v>
      </c>
      <c r="B600">
        <v>46015180</v>
      </c>
      <c r="C600">
        <v>749144</v>
      </c>
      <c r="D600">
        <v>35738571</v>
      </c>
      <c r="E600">
        <v>9527465</v>
      </c>
      <c r="F600">
        <f t="shared" si="102"/>
        <v>85778</v>
      </c>
      <c r="G600" s="12">
        <f t="shared" si="103"/>
        <v>79503.857142857145</v>
      </c>
      <c r="H600">
        <f t="shared" si="98"/>
        <v>30.339938014670405</v>
      </c>
      <c r="I600" s="10">
        <f t="shared" si="104"/>
        <v>2021</v>
      </c>
      <c r="J600" s="2">
        <f t="shared" si="99"/>
        <v>1558.4285714285713</v>
      </c>
      <c r="K600" s="2">
        <f t="shared" si="105"/>
        <v>2.383051991261282E-2</v>
      </c>
      <c r="L600" s="20">
        <f t="shared" si="107"/>
        <v>3.3867705644714881E-3</v>
      </c>
      <c r="M600" s="2">
        <f t="shared" si="106"/>
        <v>4.671240420081923E-4</v>
      </c>
      <c r="N600" s="1">
        <v>44489</v>
      </c>
      <c r="O600">
        <v>413392185</v>
      </c>
      <c r="P600">
        <v>219629422</v>
      </c>
      <c r="Q600">
        <v>189912992</v>
      </c>
      <c r="R600">
        <f t="shared" si="96"/>
        <v>413392185</v>
      </c>
      <c r="S600">
        <f t="shared" si="97"/>
        <v>772518</v>
      </c>
      <c r="T600" s="2">
        <f t="shared" si="100"/>
        <v>699022.71428571432</v>
      </c>
      <c r="U600">
        <f t="shared" si="101"/>
        <v>20.654340145034094</v>
      </c>
    </row>
    <row r="601" spans="1:21" x14ac:dyDescent="0.35">
      <c r="A601" s="1">
        <v>44490</v>
      </c>
      <c r="B601">
        <v>46170907</v>
      </c>
      <c r="C601">
        <v>753707</v>
      </c>
      <c r="D601">
        <v>35889445</v>
      </c>
      <c r="E601">
        <v>9527755</v>
      </c>
      <c r="F601">
        <f t="shared" si="102"/>
        <v>155727</v>
      </c>
      <c r="G601" s="12">
        <f t="shared" si="103"/>
        <v>85160.28571428571</v>
      </c>
      <c r="H601">
        <f t="shared" si="98"/>
        <v>32.498521238289158</v>
      </c>
      <c r="I601" s="10">
        <f t="shared" si="104"/>
        <v>4563</v>
      </c>
      <c r="J601" s="2">
        <f t="shared" si="99"/>
        <v>1914.7142857142858</v>
      </c>
      <c r="K601" s="2">
        <f t="shared" si="105"/>
        <v>2.5525980215419158E-2</v>
      </c>
      <c r="L601" s="20">
        <f t="shared" si="107"/>
        <v>4.1470146681638412E-3</v>
      </c>
      <c r="M601" s="2">
        <f t="shared" si="106"/>
        <v>5.7391727335555983E-4</v>
      </c>
      <c r="N601" s="1">
        <v>44490</v>
      </c>
      <c r="O601">
        <v>414184817</v>
      </c>
      <c r="P601">
        <v>219839044</v>
      </c>
      <c r="Q601">
        <v>190097878</v>
      </c>
      <c r="R601">
        <f t="shared" si="96"/>
        <v>414184817</v>
      </c>
      <c r="S601">
        <f t="shared" si="97"/>
        <v>792632</v>
      </c>
      <c r="T601" s="2">
        <f t="shared" si="100"/>
        <v>689763.14285714284</v>
      </c>
      <c r="U601">
        <f t="shared" si="101"/>
        <v>20.380743402075058</v>
      </c>
    </row>
    <row r="602" spans="1:21" x14ac:dyDescent="0.35">
      <c r="A602" s="1">
        <v>44491</v>
      </c>
      <c r="B602">
        <v>46252646</v>
      </c>
      <c r="C602">
        <v>755569</v>
      </c>
      <c r="D602">
        <v>35995003</v>
      </c>
      <c r="E602">
        <v>9502074</v>
      </c>
      <c r="F602">
        <f t="shared" si="102"/>
        <v>81739</v>
      </c>
      <c r="G602" s="12">
        <f t="shared" si="103"/>
        <v>84330.857142857145</v>
      </c>
      <c r="H602">
        <f t="shared" si="98"/>
        <v>32.181998086468717</v>
      </c>
      <c r="I602" s="10">
        <f t="shared" si="104"/>
        <v>1862</v>
      </c>
      <c r="J602" s="2">
        <f t="shared" si="99"/>
        <v>1857.1428571428571</v>
      </c>
      <c r="K602" s="2">
        <f t="shared" si="105"/>
        <v>2.5277366943084432E-2</v>
      </c>
      <c r="L602" s="20">
        <f t="shared" si="107"/>
        <v>4.0152143017782313E-3</v>
      </c>
      <c r="M602" s="2">
        <f t="shared" si="106"/>
        <v>5.5666078889967004E-4</v>
      </c>
      <c r="N602" s="1">
        <v>44491</v>
      </c>
      <c r="O602">
        <v>415466923</v>
      </c>
      <c r="P602">
        <v>220144312</v>
      </c>
      <c r="Q602">
        <v>190327710</v>
      </c>
      <c r="R602">
        <f t="shared" si="96"/>
        <v>415466923</v>
      </c>
      <c r="S602">
        <f t="shared" si="97"/>
        <v>1282106</v>
      </c>
      <c r="T602" s="2">
        <f t="shared" si="100"/>
        <v>732274.57142857148</v>
      </c>
      <c r="U602">
        <f t="shared" si="101"/>
        <v>21.636847800145766</v>
      </c>
    </row>
    <row r="603" spans="1:21" x14ac:dyDescent="0.35">
      <c r="A603" s="1">
        <v>44492</v>
      </c>
      <c r="B603">
        <v>46292284</v>
      </c>
      <c r="C603">
        <v>756175</v>
      </c>
      <c r="D603">
        <v>36030585</v>
      </c>
      <c r="E603">
        <v>9505524</v>
      </c>
      <c r="F603">
        <f t="shared" si="102"/>
        <v>39638</v>
      </c>
      <c r="G603" s="12">
        <f t="shared" si="103"/>
        <v>74138</v>
      </c>
      <c r="H603">
        <f t="shared" si="98"/>
        <v>28.292241475654265</v>
      </c>
      <c r="I603" s="10">
        <f t="shared" si="104"/>
        <v>606</v>
      </c>
      <c r="J603" s="2">
        <f t="shared" si="99"/>
        <v>1684.8571428571429</v>
      </c>
      <c r="K603" s="2">
        <f t="shared" si="105"/>
        <v>2.2222155613238936E-2</v>
      </c>
      <c r="L603" s="20">
        <f t="shared" si="107"/>
        <v>3.6396068572834791E-3</v>
      </c>
      <c r="M603" s="2">
        <f t="shared" si="106"/>
        <v>5.0501979571405454E-4</v>
      </c>
      <c r="N603" s="1">
        <v>44492</v>
      </c>
      <c r="O603">
        <v>416251039</v>
      </c>
      <c r="P603">
        <v>220333226</v>
      </c>
      <c r="Q603">
        <v>190453661</v>
      </c>
      <c r="R603">
        <f t="shared" si="96"/>
        <v>416251039</v>
      </c>
      <c r="S603">
        <f t="shared" si="97"/>
        <v>784116</v>
      </c>
      <c r="T603" s="2">
        <f t="shared" si="100"/>
        <v>777442</v>
      </c>
      <c r="U603">
        <f t="shared" si="101"/>
        <v>22.971430230909963</v>
      </c>
    </row>
    <row r="604" spans="1:21" x14ac:dyDescent="0.35">
      <c r="A604" s="1">
        <v>44493</v>
      </c>
      <c r="B604">
        <v>46304560</v>
      </c>
      <c r="C604">
        <v>756316</v>
      </c>
      <c r="D604">
        <v>36044375</v>
      </c>
      <c r="E604">
        <v>9503869</v>
      </c>
      <c r="F604">
        <f t="shared" si="102"/>
        <v>12276</v>
      </c>
      <c r="G604" s="12">
        <f t="shared" si="103"/>
        <v>74176.428571428565</v>
      </c>
      <c r="H604">
        <f t="shared" si="98"/>
        <v>28.306906430500923</v>
      </c>
      <c r="I604" s="10">
        <f t="shared" si="104"/>
        <v>141</v>
      </c>
      <c r="J604" s="2">
        <f t="shared" si="99"/>
        <v>1687.2857142857142</v>
      </c>
      <c r="K604" s="2">
        <f t="shared" si="105"/>
        <v>2.2233674209563088E-2</v>
      </c>
      <c r="L604" s="20">
        <f t="shared" si="107"/>
        <v>3.6438867236525179E-3</v>
      </c>
      <c r="M604" s="2">
        <f t="shared" si="106"/>
        <v>5.0574773674569252E-4</v>
      </c>
      <c r="N604" s="1">
        <v>44493</v>
      </c>
      <c r="O604">
        <v>416699350</v>
      </c>
      <c r="P604">
        <v>220449000</v>
      </c>
      <c r="Q604">
        <v>190529069</v>
      </c>
      <c r="R604">
        <f t="shared" si="96"/>
        <v>416699350</v>
      </c>
      <c r="S604">
        <f t="shared" si="97"/>
        <v>448311</v>
      </c>
      <c r="T604" s="2">
        <f t="shared" si="100"/>
        <v>804728.14285714284</v>
      </c>
      <c r="U604">
        <f t="shared" si="101"/>
        <v>23.777666229111112</v>
      </c>
    </row>
    <row r="605" spans="1:21" x14ac:dyDescent="0.35">
      <c r="A605" s="1">
        <v>44494</v>
      </c>
      <c r="B605">
        <v>46386592</v>
      </c>
      <c r="C605">
        <v>757242</v>
      </c>
      <c r="D605">
        <v>36177538</v>
      </c>
      <c r="E605">
        <v>9451812</v>
      </c>
      <c r="F605">
        <f t="shared" si="102"/>
        <v>82032</v>
      </c>
      <c r="G605" s="12">
        <f t="shared" si="103"/>
        <v>83079.571428571435</v>
      </c>
      <c r="H605">
        <f t="shared" si="98"/>
        <v>31.704487530699641</v>
      </c>
      <c r="I605" s="10">
        <f t="shared" si="104"/>
        <v>926</v>
      </c>
      <c r="J605" s="2">
        <f t="shared" si="99"/>
        <v>1779</v>
      </c>
      <c r="K605" s="2">
        <f t="shared" si="105"/>
        <v>2.490230603154811E-2</v>
      </c>
      <c r="L605" s="20">
        <f t="shared" si="107"/>
        <v>3.8351599531174872E-3</v>
      </c>
      <c r="M605" s="2">
        <f t="shared" si="106"/>
        <v>5.3323821570519926E-4</v>
      </c>
      <c r="N605" s="1">
        <v>44494</v>
      </c>
      <c r="O605">
        <v>418123209</v>
      </c>
      <c r="P605">
        <v>220772012</v>
      </c>
      <c r="Q605">
        <v>190720350</v>
      </c>
      <c r="R605">
        <f t="shared" si="96"/>
        <v>418123209</v>
      </c>
      <c r="S605">
        <f t="shared" si="97"/>
        <v>1423859</v>
      </c>
      <c r="T605" s="2">
        <f t="shared" si="100"/>
        <v>896203.14285714284</v>
      </c>
      <c r="U605">
        <f t="shared" si="101"/>
        <v>26.480519407061994</v>
      </c>
    </row>
    <row r="606" spans="1:21" x14ac:dyDescent="0.35">
      <c r="A606" s="1">
        <v>44495</v>
      </c>
      <c r="B606">
        <v>46441550</v>
      </c>
      <c r="C606">
        <v>758468</v>
      </c>
      <c r="D606">
        <v>36306548</v>
      </c>
      <c r="E606">
        <v>9376534</v>
      </c>
      <c r="F606">
        <f t="shared" si="102"/>
        <v>54958</v>
      </c>
      <c r="G606" s="12">
        <f t="shared" si="103"/>
        <v>73164</v>
      </c>
      <c r="H606">
        <f t="shared" si="98"/>
        <v>27.920547564336356</v>
      </c>
      <c r="I606" s="10">
        <f t="shared" si="104"/>
        <v>1226</v>
      </c>
      <c r="J606" s="2">
        <f t="shared" si="99"/>
        <v>1620.7142857142858</v>
      </c>
      <c r="K606" s="2">
        <f t="shared" si="105"/>
        <v>2.1930208439491401E-2</v>
      </c>
      <c r="L606" s="20">
        <f t="shared" si="107"/>
        <v>3.4897936992074677E-3</v>
      </c>
      <c r="M606" s="2">
        <f t="shared" si="106"/>
        <v>4.857935884666736E-4</v>
      </c>
      <c r="N606" s="1">
        <v>44495</v>
      </c>
      <c r="O606">
        <v>419563589</v>
      </c>
      <c r="P606">
        <v>221087505</v>
      </c>
      <c r="Q606">
        <v>190907692</v>
      </c>
      <c r="R606">
        <f t="shared" si="96"/>
        <v>419563589</v>
      </c>
      <c r="S606">
        <f t="shared" si="97"/>
        <v>1440380</v>
      </c>
      <c r="T606" s="2">
        <f t="shared" si="100"/>
        <v>991988.85714285716</v>
      </c>
      <c r="U606">
        <f t="shared" si="101"/>
        <v>29.310743208750303</v>
      </c>
    </row>
    <row r="607" spans="1:21" x14ac:dyDescent="0.35">
      <c r="A607" s="1">
        <v>44496</v>
      </c>
      <c r="B607">
        <v>46577032</v>
      </c>
      <c r="C607">
        <v>761656</v>
      </c>
      <c r="D607">
        <v>36447428</v>
      </c>
      <c r="E607">
        <v>9367948</v>
      </c>
      <c r="F607">
        <f t="shared" si="102"/>
        <v>135482</v>
      </c>
      <c r="G607" s="12">
        <f t="shared" si="103"/>
        <v>80264.571428571435</v>
      </c>
      <c r="H607">
        <f t="shared" si="98"/>
        <v>30.630238700761325</v>
      </c>
      <c r="I607" s="10">
        <f t="shared" si="104"/>
        <v>3188</v>
      </c>
      <c r="J607" s="2">
        <f t="shared" si="99"/>
        <v>1787.4285714285713</v>
      </c>
      <c r="K607" s="2">
        <f t="shared" si="105"/>
        <v>2.4058536735758265E-2</v>
      </c>
      <c r="L607" s="20">
        <f t="shared" si="107"/>
        <v>3.8375750765496852E-3</v>
      </c>
      <c r="M607" s="2">
        <f t="shared" si="106"/>
        <v>5.3576459928559011E-4</v>
      </c>
      <c r="N607" s="1">
        <v>44496</v>
      </c>
      <c r="O607">
        <v>421050978</v>
      </c>
      <c r="P607">
        <v>221407741</v>
      </c>
      <c r="Q607">
        <v>191098962</v>
      </c>
      <c r="R607">
        <f t="shared" si="96"/>
        <v>421050978</v>
      </c>
      <c r="S607">
        <f t="shared" si="97"/>
        <v>1487389</v>
      </c>
      <c r="T607" s="2">
        <f t="shared" si="100"/>
        <v>1094113.2857142857</v>
      </c>
      <c r="U607">
        <f t="shared" si="101"/>
        <v>32.328259866970619</v>
      </c>
    </row>
    <row r="608" spans="1:21" x14ac:dyDescent="0.35">
      <c r="A608" s="1">
        <v>44497</v>
      </c>
      <c r="B608">
        <v>46674480</v>
      </c>
      <c r="C608">
        <v>763760</v>
      </c>
      <c r="D608">
        <v>36553321</v>
      </c>
      <c r="E608">
        <v>9357399</v>
      </c>
      <c r="F608">
        <f t="shared" si="102"/>
        <v>97448</v>
      </c>
      <c r="G608" s="12">
        <f t="shared" si="103"/>
        <v>71939</v>
      </c>
      <c r="H608">
        <f t="shared" si="98"/>
        <v>27.453068055748634</v>
      </c>
      <c r="I608" s="10">
        <f t="shared" si="104"/>
        <v>2104</v>
      </c>
      <c r="J608" s="2">
        <f t="shared" si="99"/>
        <v>1436.1428571428571</v>
      </c>
      <c r="K608" s="2">
        <f t="shared" si="105"/>
        <v>2.1563026419121042E-2</v>
      </c>
      <c r="L608" s="20">
        <f t="shared" si="107"/>
        <v>3.0769338129591527E-3</v>
      </c>
      <c r="M608" s="2">
        <f t="shared" si="106"/>
        <v>4.3047007006218329E-4</v>
      </c>
      <c r="N608" s="1">
        <v>44497</v>
      </c>
      <c r="O608">
        <v>422505882</v>
      </c>
      <c r="P608">
        <v>221716378</v>
      </c>
      <c r="Q608">
        <v>191290087</v>
      </c>
      <c r="R608">
        <f t="shared" si="96"/>
        <v>422505882</v>
      </c>
      <c r="S608">
        <f t="shared" si="97"/>
        <v>1454904</v>
      </c>
      <c r="T608" s="2">
        <f t="shared" si="100"/>
        <v>1188723.5714285714</v>
      </c>
      <c r="U608">
        <f t="shared" si="101"/>
        <v>35.12375274928489</v>
      </c>
    </row>
    <row r="609" spans="1:21" x14ac:dyDescent="0.35">
      <c r="A609" s="1">
        <v>44498</v>
      </c>
      <c r="B609">
        <v>46707244</v>
      </c>
      <c r="C609">
        <v>764536</v>
      </c>
      <c r="D609">
        <v>36583285</v>
      </c>
      <c r="E609">
        <v>9359423</v>
      </c>
      <c r="F609">
        <f t="shared" si="102"/>
        <v>32764</v>
      </c>
      <c r="G609" s="12">
        <f t="shared" si="103"/>
        <v>64942.571428571428</v>
      </c>
      <c r="H609">
        <f t="shared" si="98"/>
        <v>24.783119492123721</v>
      </c>
      <c r="I609" s="10">
        <f t="shared" si="104"/>
        <v>776</v>
      </c>
      <c r="J609" s="2">
        <f t="shared" si="99"/>
        <v>1281</v>
      </c>
      <c r="K609" s="2">
        <f t="shared" si="105"/>
        <v>1.9465913947093245E-2</v>
      </c>
      <c r="L609" s="20">
        <f t="shared" si="107"/>
        <v>2.7426152568539477E-3</v>
      </c>
      <c r="M609" s="2">
        <f t="shared" si="106"/>
        <v>3.8396748415871857E-4</v>
      </c>
      <c r="N609" s="1">
        <v>44498</v>
      </c>
      <c r="O609">
        <v>424114752</v>
      </c>
      <c r="P609">
        <v>222056575</v>
      </c>
      <c r="Q609">
        <v>191506700</v>
      </c>
      <c r="R609">
        <f t="shared" si="96"/>
        <v>424114752</v>
      </c>
      <c r="S609">
        <f t="shared" si="97"/>
        <v>1608870</v>
      </c>
      <c r="T609" s="2">
        <f t="shared" si="100"/>
        <v>1235404.142857143</v>
      </c>
      <c r="U609">
        <f t="shared" si="101"/>
        <v>36.503044696093063</v>
      </c>
    </row>
    <row r="610" spans="1:21" x14ac:dyDescent="0.35">
      <c r="A610" s="1">
        <v>44499</v>
      </c>
      <c r="B610">
        <v>46799538</v>
      </c>
      <c r="C610">
        <v>766117</v>
      </c>
      <c r="D610">
        <v>36692264</v>
      </c>
      <c r="E610">
        <v>9341157</v>
      </c>
      <c r="F610">
        <f t="shared" si="102"/>
        <v>92294</v>
      </c>
      <c r="G610" s="12">
        <f t="shared" si="103"/>
        <v>72464.857142857145</v>
      </c>
      <c r="H610">
        <f t="shared" si="98"/>
        <v>27.653743515936554</v>
      </c>
      <c r="I610" s="10">
        <f t="shared" si="104"/>
        <v>1581</v>
      </c>
      <c r="J610" s="2">
        <f t="shared" si="99"/>
        <v>1420.2857142857142</v>
      </c>
      <c r="K610" s="2">
        <f t="shared" si="105"/>
        <v>2.1720647062501017E-2</v>
      </c>
      <c r="L610" s="20">
        <f t="shared" si="107"/>
        <v>3.0348284940028983E-3</v>
      </c>
      <c r="M610" s="2">
        <f t="shared" si="106"/>
        <v>4.2571704332619381E-4</v>
      </c>
      <c r="N610" s="1">
        <v>44499</v>
      </c>
      <c r="O610">
        <v>424864154</v>
      </c>
      <c r="P610">
        <v>222233808</v>
      </c>
      <c r="Q610">
        <v>191615832</v>
      </c>
      <c r="R610">
        <f t="shared" si="96"/>
        <v>424864154</v>
      </c>
      <c r="S610">
        <f t="shared" si="97"/>
        <v>749402</v>
      </c>
      <c r="T610" s="2">
        <f t="shared" si="100"/>
        <v>1230445</v>
      </c>
      <c r="U610">
        <f t="shared" si="101"/>
        <v>36.356514660221613</v>
      </c>
    </row>
    <row r="611" spans="1:21" x14ac:dyDescent="0.35">
      <c r="A611" s="1">
        <v>44500</v>
      </c>
      <c r="B611">
        <v>46814146</v>
      </c>
      <c r="C611">
        <v>766257</v>
      </c>
      <c r="D611">
        <v>36705322</v>
      </c>
      <c r="E611">
        <v>9342567</v>
      </c>
      <c r="F611">
        <f t="shared" si="102"/>
        <v>14608</v>
      </c>
      <c r="G611" s="12">
        <f t="shared" si="103"/>
        <v>72798</v>
      </c>
      <c r="H611">
        <f t="shared" si="98"/>
        <v>27.780876135648107</v>
      </c>
      <c r="I611" s="10">
        <f t="shared" si="104"/>
        <v>140</v>
      </c>
      <c r="J611" s="2">
        <f t="shared" si="99"/>
        <v>1420.1428571428571</v>
      </c>
      <c r="K611" s="2">
        <f t="shared" si="105"/>
        <v>2.1820503444017481E-2</v>
      </c>
      <c r="L611" s="20">
        <f t="shared" si="107"/>
        <v>3.0335763406703115E-3</v>
      </c>
      <c r="M611" s="2">
        <f t="shared" si="106"/>
        <v>4.2567422326550918E-4</v>
      </c>
      <c r="N611" s="1">
        <v>44500</v>
      </c>
      <c r="O611">
        <v>425263927</v>
      </c>
      <c r="P611">
        <v>222337935</v>
      </c>
      <c r="Q611">
        <v>191680027</v>
      </c>
      <c r="R611">
        <f t="shared" si="96"/>
        <v>425263927</v>
      </c>
      <c r="S611">
        <f t="shared" si="97"/>
        <v>399773</v>
      </c>
      <c r="T611" s="2">
        <f t="shared" si="100"/>
        <v>1223511</v>
      </c>
      <c r="U611">
        <f t="shared" si="101"/>
        <v>36.151632627579779</v>
      </c>
    </row>
    <row r="613" spans="1:21" x14ac:dyDescent="0.35">
      <c r="C613" s="7"/>
      <c r="E613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topLeftCell="B1" zoomScale="80" zoomScaleNormal="80" workbookViewId="0">
      <selection activeCell="B8" sqref="B8"/>
    </sheetView>
  </sheetViews>
  <sheetFormatPr defaultRowHeight="14.5" x14ac:dyDescent="0.35"/>
  <cols>
    <col min="1" max="1" width="41.81640625" style="7" customWidth="1"/>
    <col min="2" max="2" width="11.6328125" style="16" bestFit="1" customWidth="1"/>
  </cols>
  <sheetData>
    <row r="2" spans="1:3" x14ac:dyDescent="0.35">
      <c r="A2" s="7" t="s">
        <v>14</v>
      </c>
      <c r="B2" s="15">
        <v>333622000</v>
      </c>
    </row>
    <row r="4" spans="1:3" x14ac:dyDescent="0.35">
      <c r="A4" s="7" t="s">
        <v>20</v>
      </c>
      <c r="B4" s="15">
        <f>США!B296</f>
        <v>18220477</v>
      </c>
      <c r="C4" s="17">
        <f>B4/(pop/100)</f>
        <v>5.4614135158952344</v>
      </c>
    </row>
    <row r="5" spans="1:3" x14ac:dyDescent="0.35">
      <c r="A5" s="7" t="s">
        <v>21</v>
      </c>
      <c r="B5" s="15">
        <f>США!C296</f>
        <v>324473</v>
      </c>
    </row>
    <row r="6" spans="1:3" x14ac:dyDescent="0.35">
      <c r="A6" s="7" t="s">
        <v>22</v>
      </c>
      <c r="B6" s="17">
        <f>B5/(B4/100)</f>
        <v>1.7808150686724613</v>
      </c>
    </row>
    <row r="8" spans="1:3" x14ac:dyDescent="0.35">
      <c r="A8" s="7" t="s">
        <v>29</v>
      </c>
      <c r="B8" s="15">
        <f>SUM(США!F124:F246)</f>
        <v>6678174</v>
      </c>
      <c r="C8" s="17">
        <f>B8/(pop/100)</f>
        <v>2.0017187115957582</v>
      </c>
    </row>
    <row r="9" spans="1:3" x14ac:dyDescent="0.35">
      <c r="A9" s="7" t="s">
        <v>30</v>
      </c>
      <c r="B9" s="15">
        <f>SUM(США!I157:I248)</f>
        <v>78519</v>
      </c>
    </row>
    <row r="10" spans="1:3" ht="29" x14ac:dyDescent="0.35">
      <c r="A10" s="14" t="s">
        <v>31</v>
      </c>
      <c r="B10" s="17">
        <f>B9/(B8/100)</f>
        <v>1.175755528382459</v>
      </c>
    </row>
    <row r="12" spans="1:3" x14ac:dyDescent="0.35">
      <c r="A12" s="7" t="s">
        <v>34</v>
      </c>
      <c r="B12" s="15">
        <f>SUM(США!F489:F611)</f>
        <v>12284215</v>
      </c>
      <c r="C12" s="17">
        <f>B12/(pop/100)</f>
        <v>3.6820758223378554</v>
      </c>
    </row>
    <row r="13" spans="1:3" x14ac:dyDescent="0.35">
      <c r="A13" s="7" t="s">
        <v>32</v>
      </c>
      <c r="B13" s="15">
        <f>SUM(США!I489:I611)</f>
        <v>146220</v>
      </c>
    </row>
    <row r="14" spans="1:3" ht="29" x14ac:dyDescent="0.35">
      <c r="A14" s="14" t="s">
        <v>33</v>
      </c>
      <c r="B14" s="17">
        <f>B13/(B12/100)</f>
        <v>1.1903080498021241</v>
      </c>
    </row>
    <row r="16" spans="1:3" x14ac:dyDescent="0.35">
      <c r="A16" s="7" t="s">
        <v>35</v>
      </c>
      <c r="B16" s="15">
        <f>США!O489</f>
        <v>328152304</v>
      </c>
    </row>
    <row r="17" spans="1:2" x14ac:dyDescent="0.35">
      <c r="A17" s="7" t="s">
        <v>18</v>
      </c>
      <c r="B17" s="17">
        <v>54.36</v>
      </c>
    </row>
    <row r="18" spans="1:2" x14ac:dyDescent="0.35">
      <c r="A18" s="7" t="s">
        <v>19</v>
      </c>
      <c r="B18" s="15">
        <f>pop*(B17/100)</f>
        <v>181356919.19999999</v>
      </c>
    </row>
    <row r="19" spans="1:2" x14ac:dyDescent="0.35">
      <c r="A19" s="7" t="s">
        <v>23</v>
      </c>
      <c r="B19" s="18">
        <f>B16/B18</f>
        <v>1.8094280904612987</v>
      </c>
    </row>
    <row r="21" spans="1:2" x14ac:dyDescent="0.35">
      <c r="A21" s="7" t="s">
        <v>17</v>
      </c>
      <c r="B21" s="15">
        <f>США!O611</f>
        <v>425263927</v>
      </c>
    </row>
    <row r="22" spans="1:2" x14ac:dyDescent="0.35">
      <c r="A22" s="7" t="s">
        <v>18</v>
      </c>
      <c r="B22" s="17">
        <v>66.64</v>
      </c>
    </row>
    <row r="23" spans="1:2" x14ac:dyDescent="0.35">
      <c r="A23" s="7" t="s">
        <v>19</v>
      </c>
      <c r="B23" s="15">
        <f>pop*(B22/100)</f>
        <v>222325700.80000001</v>
      </c>
    </row>
    <row r="24" spans="1:2" x14ac:dyDescent="0.35">
      <c r="A24" s="7" t="s">
        <v>23</v>
      </c>
      <c r="B24" s="18">
        <f>B21/B23</f>
        <v>1.9127969707045223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США</vt:lpstr>
      <vt:lpstr>Итог</vt:lpstr>
      <vt:lpstr>pop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Мастер</dc:creator>
  <cp:lastModifiedBy>Мастер</cp:lastModifiedBy>
  <dcterms:created xsi:type="dcterms:W3CDTF">2021-11-05T16:27:29Z</dcterms:created>
  <dcterms:modified xsi:type="dcterms:W3CDTF">2021-11-08T21:50:14Z</dcterms:modified>
</cp:coreProperties>
</file>