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00" yWindow="60" windowWidth="16260" windowHeight="9260"/>
  </bookViews>
  <sheets>
    <sheet name="Монголия" sheetId="2" r:id="rId1"/>
    <sheet name="Итог" sheetId="3" r:id="rId2"/>
  </sheets>
  <definedNames>
    <definedName name="pop">Итог!$B$2</definedName>
  </definedNames>
  <calcPr calcId="145621"/>
</workbook>
</file>

<file path=xl/calcChain.xml><?xml version="1.0" encoding="utf-8"?>
<calcChain xmlns="http://schemas.openxmlformats.org/spreadsheetml/2006/main">
  <c r="O419" i="2" l="1"/>
  <c r="O423" i="2"/>
  <c r="O422" i="2"/>
  <c r="O421" i="2"/>
  <c r="O420" i="2"/>
  <c r="O417" i="2"/>
  <c r="O412" i="2"/>
  <c r="O413" i="2"/>
  <c r="O414" i="2"/>
  <c r="O410" i="2"/>
  <c r="O408" i="2"/>
  <c r="O407" i="2"/>
  <c r="I308" i="2" l="1"/>
  <c r="F308" i="2"/>
  <c r="I277" i="2"/>
  <c r="F277" i="2"/>
  <c r="I247" i="2"/>
  <c r="F247" i="2"/>
  <c r="S289" i="2" l="1"/>
  <c r="T289" i="2" s="1"/>
  <c r="F678" i="2"/>
  <c r="I678" i="2"/>
  <c r="F679" i="2"/>
  <c r="I679" i="2"/>
  <c r="F680" i="2"/>
  <c r="I680" i="2"/>
  <c r="F681" i="2"/>
  <c r="I681" i="2"/>
  <c r="F682" i="2"/>
  <c r="I682" i="2"/>
  <c r="F683" i="2"/>
  <c r="I683" i="2"/>
  <c r="F684" i="2"/>
  <c r="I684" i="2"/>
  <c r="F685" i="2"/>
  <c r="I685" i="2"/>
  <c r="F686" i="2"/>
  <c r="I686" i="2"/>
  <c r="F687" i="2"/>
  <c r="I687" i="2"/>
  <c r="F688" i="2"/>
  <c r="I688" i="2"/>
  <c r="F689" i="2"/>
  <c r="I689" i="2"/>
  <c r="F690" i="2"/>
  <c r="I690" i="2"/>
  <c r="F691" i="2"/>
  <c r="I691" i="2"/>
  <c r="F692" i="2"/>
  <c r="I692" i="2"/>
  <c r="F693" i="2"/>
  <c r="I693" i="2"/>
  <c r="F694" i="2"/>
  <c r="I694" i="2"/>
  <c r="F695" i="2"/>
  <c r="I695" i="2"/>
  <c r="F696" i="2"/>
  <c r="I696" i="2"/>
  <c r="F697" i="2"/>
  <c r="I697" i="2"/>
  <c r="F698" i="2"/>
  <c r="I698" i="2"/>
  <c r="F699" i="2"/>
  <c r="I699" i="2"/>
  <c r="F700" i="2"/>
  <c r="I700" i="2"/>
  <c r="F701" i="2"/>
  <c r="I701" i="2"/>
  <c r="S290" i="2" l="1"/>
  <c r="T290" i="2" s="1"/>
  <c r="S291" i="2"/>
  <c r="J689" i="2"/>
  <c r="G701" i="2"/>
  <c r="K701" i="2" s="1"/>
  <c r="G692" i="2"/>
  <c r="K692" i="2" s="1"/>
  <c r="J701" i="2"/>
  <c r="L689" i="2"/>
  <c r="M689" i="2"/>
  <c r="L701" i="2"/>
  <c r="M701" i="2"/>
  <c r="G691" i="2"/>
  <c r="K691" i="2" s="1"/>
  <c r="J690" i="2"/>
  <c r="G690" i="2"/>
  <c r="K690" i="2" s="1"/>
  <c r="J699" i="2"/>
  <c r="J694" i="2"/>
  <c r="J684" i="2"/>
  <c r="G688" i="2"/>
  <c r="K688" i="2" s="1"/>
  <c r="G695" i="2"/>
  <c r="K695" i="2" s="1"/>
  <c r="J687" i="2"/>
  <c r="G693" i="2"/>
  <c r="K693" i="2" s="1"/>
  <c r="J696" i="2"/>
  <c r="G694" i="2"/>
  <c r="K694" i="2" s="1"/>
  <c r="J692" i="2"/>
  <c r="J695" i="2"/>
  <c r="G699" i="2"/>
  <c r="K699" i="2" s="1"/>
  <c r="J697" i="2"/>
  <c r="G700" i="2"/>
  <c r="K700" i="2" s="1"/>
  <c r="G697" i="2"/>
  <c r="K697" i="2" s="1"/>
  <c r="G685" i="2"/>
  <c r="K685" i="2" s="1"/>
  <c r="U289" i="2"/>
  <c r="U290" i="2"/>
  <c r="J691" i="2"/>
  <c r="J698" i="2"/>
  <c r="G689" i="2"/>
  <c r="K689" i="2" s="1"/>
  <c r="J686" i="2"/>
  <c r="G687" i="2"/>
  <c r="K687" i="2" s="1"/>
  <c r="J693" i="2"/>
  <c r="G684" i="2"/>
  <c r="K684" i="2" s="1"/>
  <c r="G696" i="2"/>
  <c r="K696" i="2" s="1"/>
  <c r="J700" i="2"/>
  <c r="G698" i="2"/>
  <c r="K698" i="2" s="1"/>
  <c r="G686" i="2"/>
  <c r="K686" i="2" s="1"/>
  <c r="J685" i="2"/>
  <c r="J688" i="2"/>
  <c r="T291" i="2" l="1"/>
  <c r="S292" i="2"/>
  <c r="M684" i="2"/>
  <c r="L684" i="2"/>
  <c r="L697" i="2"/>
  <c r="M697" i="2"/>
  <c r="L694" i="2"/>
  <c r="M694" i="2"/>
  <c r="L699" i="2"/>
  <c r="M699" i="2"/>
  <c r="L690" i="2"/>
  <c r="M690" i="2"/>
  <c r="L693" i="2"/>
  <c r="M693" i="2"/>
  <c r="M692" i="2"/>
  <c r="L692" i="2"/>
  <c r="M688" i="2"/>
  <c r="L688" i="2"/>
  <c r="L686" i="2"/>
  <c r="M686" i="2"/>
  <c r="M696" i="2"/>
  <c r="L696" i="2"/>
  <c r="L691" i="2"/>
  <c r="M691" i="2"/>
  <c r="M700" i="2"/>
  <c r="L700" i="2"/>
  <c r="L685" i="2"/>
  <c r="M685" i="2"/>
  <c r="L695" i="2"/>
  <c r="M695" i="2"/>
  <c r="L698" i="2"/>
  <c r="M698" i="2"/>
  <c r="L687" i="2"/>
  <c r="M687" i="2"/>
  <c r="S293" i="2" l="1"/>
  <c r="T292" i="2"/>
  <c r="U292" i="2"/>
  <c r="U291" i="2"/>
  <c r="T293" i="2" l="1"/>
  <c r="S294" i="2"/>
  <c r="S295" i="2" l="1"/>
  <c r="T294" i="2"/>
  <c r="U293" i="2"/>
  <c r="U294" i="2"/>
  <c r="F642" i="2"/>
  <c r="I642" i="2"/>
  <c r="F643" i="2"/>
  <c r="I643" i="2"/>
  <c r="F644" i="2"/>
  <c r="I644" i="2"/>
  <c r="F645" i="2"/>
  <c r="I645" i="2"/>
  <c r="F646" i="2"/>
  <c r="I646" i="2"/>
  <c r="F647" i="2"/>
  <c r="I647" i="2"/>
  <c r="F648" i="2"/>
  <c r="I648" i="2"/>
  <c r="F649" i="2"/>
  <c r="I649" i="2"/>
  <c r="F650" i="2"/>
  <c r="I650" i="2"/>
  <c r="F651" i="2"/>
  <c r="I651" i="2"/>
  <c r="F652" i="2"/>
  <c r="I652" i="2"/>
  <c r="F653" i="2"/>
  <c r="I653" i="2"/>
  <c r="F654" i="2"/>
  <c r="I654" i="2"/>
  <c r="F655" i="2"/>
  <c r="I655" i="2"/>
  <c r="F656" i="2"/>
  <c r="I656" i="2"/>
  <c r="F657" i="2"/>
  <c r="I657" i="2"/>
  <c r="F658" i="2"/>
  <c r="I658" i="2"/>
  <c r="F659" i="2"/>
  <c r="I659" i="2"/>
  <c r="F660" i="2"/>
  <c r="I660" i="2"/>
  <c r="F661" i="2"/>
  <c r="I661" i="2"/>
  <c r="F662" i="2"/>
  <c r="I662" i="2"/>
  <c r="F663" i="2"/>
  <c r="I663" i="2"/>
  <c r="F664" i="2"/>
  <c r="I664" i="2"/>
  <c r="F665" i="2"/>
  <c r="I665" i="2"/>
  <c r="F666" i="2"/>
  <c r="I666" i="2"/>
  <c r="F667" i="2"/>
  <c r="I667" i="2"/>
  <c r="F668" i="2"/>
  <c r="I668" i="2"/>
  <c r="F669" i="2"/>
  <c r="I669" i="2"/>
  <c r="F670" i="2"/>
  <c r="I670" i="2"/>
  <c r="F671" i="2"/>
  <c r="I671" i="2"/>
  <c r="F672" i="2"/>
  <c r="I672" i="2"/>
  <c r="F673" i="2"/>
  <c r="I673" i="2"/>
  <c r="F674" i="2"/>
  <c r="I674" i="2"/>
  <c r="F675" i="2"/>
  <c r="I675" i="2"/>
  <c r="F676" i="2"/>
  <c r="I676" i="2"/>
  <c r="F677" i="2"/>
  <c r="G683" i="2" s="1"/>
  <c r="K683" i="2" s="1"/>
  <c r="I677" i="2"/>
  <c r="J683" i="2" s="1"/>
  <c r="F612" i="2"/>
  <c r="I612" i="2"/>
  <c r="F613" i="2"/>
  <c r="I613" i="2"/>
  <c r="F614" i="2"/>
  <c r="I614" i="2"/>
  <c r="F615" i="2"/>
  <c r="I615" i="2"/>
  <c r="F616" i="2"/>
  <c r="I616" i="2"/>
  <c r="F617" i="2"/>
  <c r="I617" i="2"/>
  <c r="F618" i="2"/>
  <c r="I618" i="2"/>
  <c r="F619" i="2"/>
  <c r="I619" i="2"/>
  <c r="F620" i="2"/>
  <c r="I620" i="2"/>
  <c r="F621" i="2"/>
  <c r="I621" i="2"/>
  <c r="F622" i="2"/>
  <c r="I622" i="2"/>
  <c r="F623" i="2"/>
  <c r="I623" i="2"/>
  <c r="F624" i="2"/>
  <c r="I624" i="2"/>
  <c r="F625" i="2"/>
  <c r="I625" i="2"/>
  <c r="F626" i="2"/>
  <c r="I626" i="2"/>
  <c r="F627" i="2"/>
  <c r="I627" i="2"/>
  <c r="F628" i="2"/>
  <c r="I628" i="2"/>
  <c r="F629" i="2"/>
  <c r="I629" i="2"/>
  <c r="F630" i="2"/>
  <c r="I630" i="2"/>
  <c r="F631" i="2"/>
  <c r="I631" i="2"/>
  <c r="F632" i="2"/>
  <c r="I632" i="2"/>
  <c r="F633" i="2"/>
  <c r="I633" i="2"/>
  <c r="F634" i="2"/>
  <c r="I634" i="2"/>
  <c r="F635" i="2"/>
  <c r="I635" i="2"/>
  <c r="F636" i="2"/>
  <c r="I636" i="2"/>
  <c r="F637" i="2"/>
  <c r="I637" i="2"/>
  <c r="F638" i="2"/>
  <c r="I638" i="2"/>
  <c r="F639" i="2"/>
  <c r="I639" i="2"/>
  <c r="F640" i="2"/>
  <c r="I640" i="2"/>
  <c r="F641" i="2"/>
  <c r="I641" i="2"/>
  <c r="G647" i="2" l="1"/>
  <c r="S296" i="2"/>
  <c r="T295" i="2"/>
  <c r="J682" i="2"/>
  <c r="J681" i="2"/>
  <c r="M681" i="2" s="1"/>
  <c r="L683" i="2"/>
  <c r="M683" i="2"/>
  <c r="L682" i="2"/>
  <c r="M682" i="2"/>
  <c r="G682" i="2"/>
  <c r="K682" i="2" s="1"/>
  <c r="G681" i="2"/>
  <c r="K681" i="2" s="1"/>
  <c r="L681" i="2"/>
  <c r="J680" i="2"/>
  <c r="G644" i="2"/>
  <c r="K644" i="2" s="1"/>
  <c r="G680" i="2"/>
  <c r="K680" i="2" s="1"/>
  <c r="J634" i="2"/>
  <c r="L634" i="2" s="1"/>
  <c r="J679" i="2"/>
  <c r="G679" i="2"/>
  <c r="K679" i="2" s="1"/>
  <c r="G627" i="2"/>
  <c r="G643" i="2"/>
  <c r="K643" i="2" s="1"/>
  <c r="J678" i="2"/>
  <c r="G678" i="2"/>
  <c r="K678" i="2" s="1"/>
  <c r="G652" i="2"/>
  <c r="K652" i="2" s="1"/>
  <c r="G663" i="2"/>
  <c r="K663" i="2" s="1"/>
  <c r="G673" i="2"/>
  <c r="K673" i="2" s="1"/>
  <c r="G654" i="2"/>
  <c r="G667" i="2"/>
  <c r="K667" i="2" s="1"/>
  <c r="J642" i="2"/>
  <c r="L642" i="2" s="1"/>
  <c r="G636" i="2"/>
  <c r="J625" i="2"/>
  <c r="L625" i="2" s="1"/>
  <c r="G656" i="2"/>
  <c r="K656" i="2" s="1"/>
  <c r="G631" i="2"/>
  <c r="K631" i="2" s="1"/>
  <c r="G618" i="2"/>
  <c r="K618" i="2" s="1"/>
  <c r="G676" i="2"/>
  <c r="K676" i="2" s="1"/>
  <c r="G662" i="2"/>
  <c r="K662" i="2" s="1"/>
  <c r="G677" i="2"/>
  <c r="K677" i="2" s="1"/>
  <c r="G671" i="2"/>
  <c r="K671" i="2" s="1"/>
  <c r="G646" i="2"/>
  <c r="K646" i="2" s="1"/>
  <c r="J629" i="2"/>
  <c r="L629" i="2" s="1"/>
  <c r="G666" i="2"/>
  <c r="K666" i="2" s="1"/>
  <c r="G650" i="2"/>
  <c r="J639" i="2"/>
  <c r="G628" i="2"/>
  <c r="K628" i="2" s="1"/>
  <c r="J665" i="2"/>
  <c r="L665" i="2" s="1"/>
  <c r="G642" i="2"/>
  <c r="K642" i="2" s="1"/>
  <c r="G639" i="2"/>
  <c r="K639" i="2" s="1"/>
  <c r="J621" i="2"/>
  <c r="L621" i="2" s="1"/>
  <c r="G664" i="2"/>
  <c r="K664" i="2" s="1"/>
  <c r="G649" i="2"/>
  <c r="K649" i="2" s="1"/>
  <c r="G624" i="2"/>
  <c r="K624" i="2" s="1"/>
  <c r="G621" i="2"/>
  <c r="K621" i="2" s="1"/>
  <c r="G670" i="2"/>
  <c r="K670" i="2" s="1"/>
  <c r="J653" i="2"/>
  <c r="G645" i="2"/>
  <c r="K645" i="2" s="1"/>
  <c r="G630" i="2"/>
  <c r="G674" i="2"/>
  <c r="K674" i="2" s="1"/>
  <c r="G653" i="2"/>
  <c r="K653" i="2" s="1"/>
  <c r="G669" i="2"/>
  <c r="K669" i="2" s="1"/>
  <c r="J661" i="2"/>
  <c r="M661" i="2" s="1"/>
  <c r="J643" i="2"/>
  <c r="L643" i="2" s="1"/>
  <c r="G635" i="2"/>
  <c r="K635" i="2" s="1"/>
  <c r="J622" i="2"/>
  <c r="L622" i="2" s="1"/>
  <c r="G619" i="2"/>
  <c r="K619" i="2" s="1"/>
  <c r="G672" i="2"/>
  <c r="K672" i="2" s="1"/>
  <c r="J668" i="2"/>
  <c r="L668" i="2" s="1"/>
  <c r="G659" i="2"/>
  <c r="K659" i="2" s="1"/>
  <c r="G655" i="2"/>
  <c r="K655" i="2" s="1"/>
  <c r="J652" i="2"/>
  <c r="L652" i="2" s="1"/>
  <c r="J635" i="2"/>
  <c r="M635" i="2" s="1"/>
  <c r="J627" i="2"/>
  <c r="L627" i="2" s="1"/>
  <c r="G675" i="2"/>
  <c r="K675" i="2" s="1"/>
  <c r="J671" i="2"/>
  <c r="L671" i="2" s="1"/>
  <c r="G657" i="2"/>
  <c r="K657" i="2" s="1"/>
  <c r="J656" i="2"/>
  <c r="M656" i="2" s="1"/>
  <c r="G632" i="2"/>
  <c r="K632" i="2" s="1"/>
  <c r="J632" i="2"/>
  <c r="L632" i="2" s="1"/>
  <c r="G633" i="2"/>
  <c r="K633" i="2" s="1"/>
  <c r="G638" i="2"/>
  <c r="G622" i="2"/>
  <c r="K622" i="2" s="1"/>
  <c r="G620" i="2"/>
  <c r="J674" i="2"/>
  <c r="L674" i="2" s="1"/>
  <c r="G665" i="2"/>
  <c r="K665" i="2" s="1"/>
  <c r="J664" i="2"/>
  <c r="L664" i="2" s="1"/>
  <c r="G648" i="2"/>
  <c r="K648" i="2" s="1"/>
  <c r="J637" i="2"/>
  <c r="L637" i="2" s="1"/>
  <c r="J638" i="2"/>
  <c r="L638" i="2" s="1"/>
  <c r="J630" i="2"/>
  <c r="M630" i="2" s="1"/>
  <c r="J677" i="2"/>
  <c r="L677" i="2" s="1"/>
  <c r="G668" i="2"/>
  <c r="K668" i="2" s="1"/>
  <c r="J667" i="2"/>
  <c r="M667" i="2" s="1"/>
  <c r="G658" i="2"/>
  <c r="K658" i="2" s="1"/>
  <c r="J628" i="2"/>
  <c r="L628" i="2" s="1"/>
  <c r="G625" i="2"/>
  <c r="K625" i="2" s="1"/>
  <c r="G623" i="2"/>
  <c r="K623" i="2" s="1"/>
  <c r="J670" i="2"/>
  <c r="L670" i="2" s="1"/>
  <c r="G661" i="2"/>
  <c r="K661" i="2" s="1"/>
  <c r="J655" i="2"/>
  <c r="M655" i="2" s="1"/>
  <c r="J619" i="2"/>
  <c r="L619" i="2" s="1"/>
  <c r="J633" i="2"/>
  <c r="L633" i="2" s="1"/>
  <c r="J623" i="2"/>
  <c r="J673" i="2"/>
  <c r="L673" i="2" s="1"/>
  <c r="J659" i="2"/>
  <c r="M659" i="2" s="1"/>
  <c r="J624" i="2"/>
  <c r="L624" i="2" s="1"/>
  <c r="J640" i="2"/>
  <c r="L640" i="2" s="1"/>
  <c r="G641" i="2"/>
  <c r="K641" i="2" s="1"/>
  <c r="J631" i="2"/>
  <c r="L631" i="2" s="1"/>
  <c r="G626" i="2"/>
  <c r="K626" i="2" s="1"/>
  <c r="J676" i="2"/>
  <c r="M676" i="2" s="1"/>
  <c r="G651" i="2"/>
  <c r="K651" i="2" s="1"/>
  <c r="J636" i="2"/>
  <c r="L636" i="2" s="1"/>
  <c r="J626" i="2"/>
  <c r="L626" i="2" s="1"/>
  <c r="J641" i="2"/>
  <c r="L641" i="2" s="1"/>
  <c r="G629" i="2"/>
  <c r="G660" i="2"/>
  <c r="K660" i="2" s="1"/>
  <c r="J662" i="2"/>
  <c r="L662" i="2" s="1"/>
  <c r="J658" i="2"/>
  <c r="L658" i="2" s="1"/>
  <c r="J650" i="2"/>
  <c r="M650" i="2" s="1"/>
  <c r="L653" i="2"/>
  <c r="M653" i="2"/>
  <c r="K654" i="2"/>
  <c r="M665" i="2"/>
  <c r="K650" i="2"/>
  <c r="K647" i="2"/>
  <c r="J647" i="2"/>
  <c r="J644" i="2"/>
  <c r="J675" i="2"/>
  <c r="J672" i="2"/>
  <c r="J666" i="2"/>
  <c r="J657" i="2"/>
  <c r="J654" i="2"/>
  <c r="J651" i="2"/>
  <c r="J648" i="2"/>
  <c r="J645" i="2"/>
  <c r="J669" i="2"/>
  <c r="J660" i="2"/>
  <c r="J663" i="2"/>
  <c r="J649" i="2"/>
  <c r="J646" i="2"/>
  <c r="M624" i="2"/>
  <c r="L635" i="2"/>
  <c r="K629" i="2"/>
  <c r="K638" i="2"/>
  <c r="M639" i="2"/>
  <c r="L639" i="2"/>
  <c r="L623" i="2"/>
  <c r="M623" i="2"/>
  <c r="K620" i="2"/>
  <c r="G634" i="2"/>
  <c r="J620" i="2"/>
  <c r="G637" i="2"/>
  <c r="G640" i="2"/>
  <c r="K636" i="2"/>
  <c r="K630" i="2"/>
  <c r="J618" i="2"/>
  <c r="K627" i="2"/>
  <c r="M634" i="2"/>
  <c r="M625" i="2"/>
  <c r="B20" i="3"/>
  <c r="B5" i="3"/>
  <c r="B4" i="3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J17" i="2" l="1"/>
  <c r="J16" i="2"/>
  <c r="M628" i="2"/>
  <c r="M640" i="2"/>
  <c r="M621" i="2"/>
  <c r="L661" i="2"/>
  <c r="M674" i="2"/>
  <c r="M627" i="2"/>
  <c r="L667" i="2"/>
  <c r="U295" i="2"/>
  <c r="S297" i="2"/>
  <c r="T296" i="2"/>
  <c r="M641" i="2"/>
  <c r="M626" i="2"/>
  <c r="M622" i="2"/>
  <c r="L630" i="2"/>
  <c r="M632" i="2"/>
  <c r="L655" i="2"/>
  <c r="M680" i="2"/>
  <c r="L680" i="2"/>
  <c r="M642" i="2"/>
  <c r="M664" i="2"/>
  <c r="L678" i="2"/>
  <c r="M678" i="2"/>
  <c r="M631" i="2"/>
  <c r="L679" i="2"/>
  <c r="M679" i="2"/>
  <c r="M673" i="2"/>
  <c r="M652" i="2"/>
  <c r="M662" i="2"/>
  <c r="M637" i="2"/>
  <c r="M629" i="2"/>
  <c r="M658" i="2"/>
  <c r="M643" i="2"/>
  <c r="M670" i="2"/>
  <c r="M671" i="2"/>
  <c r="L659" i="2"/>
  <c r="L676" i="2"/>
  <c r="J14" i="2"/>
  <c r="M633" i="2"/>
  <c r="J15" i="2"/>
  <c r="L15" i="2" s="1"/>
  <c r="L656" i="2"/>
  <c r="M668" i="2"/>
  <c r="J11" i="2"/>
  <c r="L11" i="2" s="1"/>
  <c r="L650" i="2"/>
  <c r="J10" i="2"/>
  <c r="M10" i="2" s="1"/>
  <c r="M636" i="2"/>
  <c r="M638" i="2"/>
  <c r="J13" i="2"/>
  <c r="M13" i="2" s="1"/>
  <c r="J20" i="2"/>
  <c r="J19" i="2"/>
  <c r="M19" i="2" s="1"/>
  <c r="J12" i="2"/>
  <c r="M12" i="2" s="1"/>
  <c r="J18" i="2"/>
  <c r="M18" i="2" s="1"/>
  <c r="M619" i="2"/>
  <c r="M677" i="2"/>
  <c r="L16" i="2"/>
  <c r="M16" i="2"/>
  <c r="L13" i="2"/>
  <c r="M17" i="2"/>
  <c r="L17" i="2"/>
  <c r="L20" i="2"/>
  <c r="M20" i="2"/>
  <c r="M14" i="2"/>
  <c r="L14" i="2"/>
  <c r="L648" i="2"/>
  <c r="M648" i="2"/>
  <c r="L651" i="2"/>
  <c r="M651" i="2"/>
  <c r="L654" i="2"/>
  <c r="M654" i="2"/>
  <c r="L666" i="2"/>
  <c r="M666" i="2"/>
  <c r="L672" i="2"/>
  <c r="M672" i="2"/>
  <c r="L657" i="2"/>
  <c r="M657" i="2"/>
  <c r="L646" i="2"/>
  <c r="M646" i="2"/>
  <c r="L675" i="2"/>
  <c r="M675" i="2"/>
  <c r="L649" i="2"/>
  <c r="M649" i="2"/>
  <c r="L663" i="2"/>
  <c r="M663" i="2"/>
  <c r="L644" i="2"/>
  <c r="M644" i="2"/>
  <c r="L660" i="2"/>
  <c r="M660" i="2"/>
  <c r="M647" i="2"/>
  <c r="L647" i="2"/>
  <c r="L669" i="2"/>
  <c r="M669" i="2"/>
  <c r="L645" i="2"/>
  <c r="M645" i="2"/>
  <c r="K640" i="2"/>
  <c r="K637" i="2"/>
  <c r="L620" i="2"/>
  <c r="M620" i="2"/>
  <c r="L618" i="2"/>
  <c r="M618" i="2"/>
  <c r="K634" i="2"/>
  <c r="C4" i="3"/>
  <c r="B27" i="3"/>
  <c r="B22" i="3"/>
  <c r="B25" i="3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J247" i="2" s="1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395" i="2"/>
  <c r="I396" i="2"/>
  <c r="I397" i="2"/>
  <c r="I398" i="2"/>
  <c r="I399" i="2"/>
  <c r="I400" i="2"/>
  <c r="F245" i="2"/>
  <c r="F246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4" i="2"/>
  <c r="F595" i="2"/>
  <c r="F596" i="2"/>
  <c r="F597" i="2"/>
  <c r="F598" i="2"/>
  <c r="F599" i="2"/>
  <c r="F600" i="2"/>
  <c r="F601" i="2"/>
  <c r="F602" i="2"/>
  <c r="F603" i="2"/>
  <c r="F604" i="2"/>
  <c r="F605" i="2"/>
  <c r="F606" i="2"/>
  <c r="F607" i="2"/>
  <c r="F608" i="2"/>
  <c r="F609" i="2"/>
  <c r="F610" i="2"/>
  <c r="F611" i="2"/>
  <c r="G617" i="2" s="1"/>
  <c r="K617" i="2" s="1"/>
  <c r="I21" i="2"/>
  <c r="J21" i="2" s="1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401" i="2"/>
  <c r="I402" i="2"/>
  <c r="I403" i="2"/>
  <c r="I404" i="2"/>
  <c r="I405" i="2"/>
  <c r="I406" i="2"/>
  <c r="I407" i="2"/>
  <c r="I408" i="2"/>
  <c r="I409" i="2"/>
  <c r="I410" i="2"/>
  <c r="I411" i="2"/>
  <c r="I412" i="2"/>
  <c r="I413" i="2"/>
  <c r="I414" i="2"/>
  <c r="I415" i="2"/>
  <c r="I416" i="2"/>
  <c r="I417" i="2"/>
  <c r="I418" i="2"/>
  <c r="I419" i="2"/>
  <c r="I420" i="2"/>
  <c r="I421" i="2"/>
  <c r="I422" i="2"/>
  <c r="I423" i="2"/>
  <c r="I424" i="2"/>
  <c r="I425" i="2"/>
  <c r="I426" i="2"/>
  <c r="I427" i="2"/>
  <c r="I428" i="2"/>
  <c r="I429" i="2"/>
  <c r="I430" i="2"/>
  <c r="I431" i="2"/>
  <c r="I432" i="2"/>
  <c r="I433" i="2"/>
  <c r="I434" i="2"/>
  <c r="I435" i="2"/>
  <c r="I436" i="2"/>
  <c r="I437" i="2"/>
  <c r="I438" i="2"/>
  <c r="I439" i="2"/>
  <c r="I440" i="2"/>
  <c r="I441" i="2"/>
  <c r="I442" i="2"/>
  <c r="I443" i="2"/>
  <c r="I444" i="2"/>
  <c r="I445" i="2"/>
  <c r="I446" i="2"/>
  <c r="I447" i="2"/>
  <c r="I448" i="2"/>
  <c r="I449" i="2"/>
  <c r="I450" i="2"/>
  <c r="I451" i="2"/>
  <c r="I452" i="2"/>
  <c r="I453" i="2"/>
  <c r="I454" i="2"/>
  <c r="I455" i="2"/>
  <c r="I456" i="2"/>
  <c r="I457" i="2"/>
  <c r="I458" i="2"/>
  <c r="I459" i="2"/>
  <c r="I460" i="2"/>
  <c r="I461" i="2"/>
  <c r="I462" i="2"/>
  <c r="I463" i="2"/>
  <c r="I464" i="2"/>
  <c r="I465" i="2"/>
  <c r="I466" i="2"/>
  <c r="I467" i="2"/>
  <c r="I468" i="2"/>
  <c r="I469" i="2"/>
  <c r="I470" i="2"/>
  <c r="I471" i="2"/>
  <c r="I472" i="2"/>
  <c r="I473" i="2"/>
  <c r="I474" i="2"/>
  <c r="I475" i="2"/>
  <c r="I476" i="2"/>
  <c r="I477" i="2"/>
  <c r="I478" i="2"/>
  <c r="I479" i="2"/>
  <c r="I480" i="2"/>
  <c r="I481" i="2"/>
  <c r="I482" i="2"/>
  <c r="I483" i="2"/>
  <c r="I484" i="2"/>
  <c r="I485" i="2"/>
  <c r="I486" i="2"/>
  <c r="I487" i="2"/>
  <c r="I488" i="2"/>
  <c r="I489" i="2"/>
  <c r="I490" i="2"/>
  <c r="I491" i="2"/>
  <c r="I492" i="2"/>
  <c r="I493" i="2"/>
  <c r="I494" i="2"/>
  <c r="I495" i="2"/>
  <c r="I496" i="2"/>
  <c r="I497" i="2"/>
  <c r="I498" i="2"/>
  <c r="I499" i="2"/>
  <c r="I500" i="2"/>
  <c r="I501" i="2"/>
  <c r="I502" i="2"/>
  <c r="I503" i="2"/>
  <c r="I504" i="2"/>
  <c r="I505" i="2"/>
  <c r="I506" i="2"/>
  <c r="I507" i="2"/>
  <c r="I508" i="2"/>
  <c r="I509" i="2"/>
  <c r="I510" i="2"/>
  <c r="I511" i="2"/>
  <c r="I512" i="2"/>
  <c r="I513" i="2"/>
  <c r="I514" i="2"/>
  <c r="I515" i="2"/>
  <c r="I516" i="2"/>
  <c r="I517" i="2"/>
  <c r="I518" i="2"/>
  <c r="I519" i="2"/>
  <c r="I520" i="2"/>
  <c r="I521" i="2"/>
  <c r="I522" i="2"/>
  <c r="I523" i="2"/>
  <c r="I524" i="2"/>
  <c r="I525" i="2"/>
  <c r="I526" i="2"/>
  <c r="I527" i="2"/>
  <c r="I528" i="2"/>
  <c r="I529" i="2"/>
  <c r="I530" i="2"/>
  <c r="I531" i="2"/>
  <c r="I532" i="2"/>
  <c r="I533" i="2"/>
  <c r="I534" i="2"/>
  <c r="I535" i="2"/>
  <c r="I536" i="2"/>
  <c r="I537" i="2"/>
  <c r="I538" i="2"/>
  <c r="I539" i="2"/>
  <c r="I540" i="2"/>
  <c r="I541" i="2"/>
  <c r="I542" i="2"/>
  <c r="I543" i="2"/>
  <c r="I544" i="2"/>
  <c r="I545" i="2"/>
  <c r="I546" i="2"/>
  <c r="I547" i="2"/>
  <c r="I548" i="2"/>
  <c r="I549" i="2"/>
  <c r="I550" i="2"/>
  <c r="I551" i="2"/>
  <c r="I552" i="2"/>
  <c r="I553" i="2"/>
  <c r="I554" i="2"/>
  <c r="I555" i="2"/>
  <c r="I556" i="2"/>
  <c r="I557" i="2"/>
  <c r="I558" i="2"/>
  <c r="I559" i="2"/>
  <c r="I560" i="2"/>
  <c r="I561" i="2"/>
  <c r="I562" i="2"/>
  <c r="I563" i="2"/>
  <c r="I564" i="2"/>
  <c r="I565" i="2"/>
  <c r="I566" i="2"/>
  <c r="I567" i="2"/>
  <c r="I568" i="2"/>
  <c r="I569" i="2"/>
  <c r="I570" i="2"/>
  <c r="I571" i="2"/>
  <c r="I572" i="2"/>
  <c r="I573" i="2"/>
  <c r="I574" i="2"/>
  <c r="I575" i="2"/>
  <c r="I576" i="2"/>
  <c r="I577" i="2"/>
  <c r="I578" i="2"/>
  <c r="I579" i="2"/>
  <c r="I580" i="2"/>
  <c r="I581" i="2"/>
  <c r="I582" i="2"/>
  <c r="I583" i="2"/>
  <c r="I584" i="2"/>
  <c r="I585" i="2"/>
  <c r="I586" i="2"/>
  <c r="I587" i="2"/>
  <c r="I588" i="2"/>
  <c r="I589" i="2"/>
  <c r="I590" i="2"/>
  <c r="I591" i="2"/>
  <c r="I592" i="2"/>
  <c r="I593" i="2"/>
  <c r="I594" i="2"/>
  <c r="I595" i="2"/>
  <c r="I596" i="2"/>
  <c r="I597" i="2"/>
  <c r="I598" i="2"/>
  <c r="I599" i="2"/>
  <c r="I600" i="2"/>
  <c r="I601" i="2"/>
  <c r="I602" i="2"/>
  <c r="I603" i="2"/>
  <c r="I604" i="2"/>
  <c r="I605" i="2"/>
  <c r="I606" i="2"/>
  <c r="I607" i="2"/>
  <c r="I608" i="2"/>
  <c r="I609" i="2"/>
  <c r="I610" i="2"/>
  <c r="I611" i="2"/>
  <c r="J617" i="2" s="1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J277" i="2" l="1"/>
  <c r="L12" i="2"/>
  <c r="J235" i="2"/>
  <c r="J237" i="2"/>
  <c r="M247" i="2"/>
  <c r="L247" i="2"/>
  <c r="G277" i="2"/>
  <c r="K277" i="2" s="1"/>
  <c r="J308" i="2"/>
  <c r="J236" i="2"/>
  <c r="G247" i="2"/>
  <c r="K247" i="2" s="1"/>
  <c r="J234" i="2"/>
  <c r="L234" i="2" s="1"/>
  <c r="G308" i="2"/>
  <c r="K308" i="2" s="1"/>
  <c r="M277" i="2"/>
  <c r="L277" i="2"/>
  <c r="J394" i="2"/>
  <c r="M394" i="2" s="1"/>
  <c r="M15" i="2"/>
  <c r="L19" i="2"/>
  <c r="T297" i="2"/>
  <c r="S298" i="2"/>
  <c r="U296" i="2"/>
  <c r="U297" i="2"/>
  <c r="J616" i="2"/>
  <c r="G246" i="2"/>
  <c r="K246" i="2" s="1"/>
  <c r="G248" i="2"/>
  <c r="K248" i="2" s="1"/>
  <c r="G615" i="2"/>
  <c r="K615" i="2" s="1"/>
  <c r="G349" i="2"/>
  <c r="K349" i="2" s="1"/>
  <c r="G451" i="2"/>
  <c r="K451" i="2" s="1"/>
  <c r="J346" i="2"/>
  <c r="L346" i="2" s="1"/>
  <c r="J307" i="2"/>
  <c r="J286" i="2"/>
  <c r="G403" i="2"/>
  <c r="K403" i="2" s="1"/>
  <c r="J393" i="2"/>
  <c r="L393" i="2" s="1"/>
  <c r="J380" i="2"/>
  <c r="M380" i="2" s="1"/>
  <c r="J368" i="2"/>
  <c r="J356" i="2"/>
  <c r="L356" i="2" s="1"/>
  <c r="J332" i="2"/>
  <c r="J320" i="2"/>
  <c r="M320" i="2" s="1"/>
  <c r="J296" i="2"/>
  <c r="J284" i="2"/>
  <c r="J271" i="2"/>
  <c r="M271" i="2" s="1"/>
  <c r="J259" i="2"/>
  <c r="J295" i="2"/>
  <c r="J374" i="2"/>
  <c r="M11" i="2"/>
  <c r="G616" i="2"/>
  <c r="K616" i="2" s="1"/>
  <c r="G486" i="2"/>
  <c r="K486" i="2" s="1"/>
  <c r="J400" i="2"/>
  <c r="L400" i="2" s="1"/>
  <c r="J406" i="2"/>
  <c r="G415" i="2"/>
  <c r="K415" i="2" s="1"/>
  <c r="J387" i="2"/>
  <c r="J381" i="2"/>
  <c r="M381" i="2" s="1"/>
  <c r="J369" i="2"/>
  <c r="M369" i="2" s="1"/>
  <c r="J357" i="2"/>
  <c r="J370" i="2"/>
  <c r="M370" i="2" s="1"/>
  <c r="J358" i="2"/>
  <c r="M358" i="2" s="1"/>
  <c r="G360" i="2"/>
  <c r="K360" i="2" s="1"/>
  <c r="J344" i="2"/>
  <c r="J345" i="2"/>
  <c r="G318" i="2"/>
  <c r="K318" i="2" s="1"/>
  <c r="J334" i="2"/>
  <c r="J322" i="2"/>
  <c r="M322" i="2" s="1"/>
  <c r="J321" i="2"/>
  <c r="M321" i="2" s="1"/>
  <c r="J309" i="2"/>
  <c r="M309" i="2" s="1"/>
  <c r="J310" i="2"/>
  <c r="M310" i="2" s="1"/>
  <c r="J298" i="2"/>
  <c r="J285" i="2"/>
  <c r="G307" i="2"/>
  <c r="K307" i="2" s="1"/>
  <c r="J273" i="2"/>
  <c r="M273" i="2" s="1"/>
  <c r="J272" i="2"/>
  <c r="G255" i="2"/>
  <c r="K255" i="2" s="1"/>
  <c r="J282" i="2"/>
  <c r="M282" i="2" s="1"/>
  <c r="J261" i="2"/>
  <c r="J274" i="2"/>
  <c r="L274" i="2" s="1"/>
  <c r="J260" i="2"/>
  <c r="G558" i="2"/>
  <c r="K558" i="2" s="1"/>
  <c r="J615" i="2"/>
  <c r="J269" i="2"/>
  <c r="J614" i="2"/>
  <c r="G280" i="2"/>
  <c r="K280" i="2" s="1"/>
  <c r="J384" i="2"/>
  <c r="M384" i="2" s="1"/>
  <c r="J262" i="2"/>
  <c r="G325" i="2"/>
  <c r="K325" i="2" s="1"/>
  <c r="G336" i="2"/>
  <c r="K336" i="2" s="1"/>
  <c r="G260" i="2"/>
  <c r="K260" i="2" s="1"/>
  <c r="J418" i="2"/>
  <c r="M418" i="2" s="1"/>
  <c r="G357" i="2"/>
  <c r="K357" i="2" s="1"/>
  <c r="G306" i="2"/>
  <c r="K306" i="2" s="1"/>
  <c r="G391" i="2"/>
  <c r="K391" i="2" s="1"/>
  <c r="G378" i="2"/>
  <c r="K378" i="2" s="1"/>
  <c r="G367" i="2"/>
  <c r="K367" i="2" s="1"/>
  <c r="G408" i="2"/>
  <c r="K408" i="2" s="1"/>
  <c r="G614" i="2"/>
  <c r="K614" i="2" s="1"/>
  <c r="G540" i="2"/>
  <c r="K540" i="2" s="1"/>
  <c r="G468" i="2"/>
  <c r="K468" i="2" s="1"/>
  <c r="G337" i="2"/>
  <c r="K337" i="2" s="1"/>
  <c r="G348" i="2"/>
  <c r="K348" i="2" s="1"/>
  <c r="G319" i="2"/>
  <c r="K319" i="2" s="1"/>
  <c r="G576" i="2"/>
  <c r="K576" i="2" s="1"/>
  <c r="G249" i="2"/>
  <c r="K249" i="2" s="1"/>
  <c r="B17" i="3"/>
  <c r="J382" i="2"/>
  <c r="G611" i="2"/>
  <c r="K611" i="2" s="1"/>
  <c r="G364" i="2"/>
  <c r="K364" i="2" s="1"/>
  <c r="G355" i="2"/>
  <c r="K355" i="2" s="1"/>
  <c r="G612" i="2"/>
  <c r="K612" i="2" s="1"/>
  <c r="G250" i="2"/>
  <c r="K250" i="2" s="1"/>
  <c r="G594" i="2"/>
  <c r="K594" i="2" s="1"/>
  <c r="G522" i="2"/>
  <c r="K522" i="2" s="1"/>
  <c r="G398" i="2"/>
  <c r="K398" i="2" s="1"/>
  <c r="G330" i="2"/>
  <c r="K330" i="2" s="1"/>
  <c r="L617" i="2"/>
  <c r="M617" i="2"/>
  <c r="G504" i="2"/>
  <c r="K504" i="2" s="1"/>
  <c r="G385" i="2"/>
  <c r="K385" i="2" s="1"/>
  <c r="G266" i="2"/>
  <c r="K266" i="2" s="1"/>
  <c r="B8" i="3"/>
  <c r="C8" i="3" s="1"/>
  <c r="L616" i="2"/>
  <c r="M616" i="2"/>
  <c r="G406" i="2"/>
  <c r="K406" i="2" s="1"/>
  <c r="G295" i="2"/>
  <c r="K295" i="2" s="1"/>
  <c r="J392" i="2"/>
  <c r="M392" i="2" s="1"/>
  <c r="J333" i="2"/>
  <c r="M333" i="2" s="1"/>
  <c r="J297" i="2"/>
  <c r="M297" i="2" s="1"/>
  <c r="L10" i="2"/>
  <c r="J256" i="2"/>
  <c r="M256" i="2" s="1"/>
  <c r="B13" i="3"/>
  <c r="G523" i="2"/>
  <c r="K523" i="2" s="1"/>
  <c r="B16" i="3"/>
  <c r="C16" i="3" s="1"/>
  <c r="G388" i="2"/>
  <c r="K388" i="2" s="1"/>
  <c r="G303" i="2"/>
  <c r="K303" i="2" s="1"/>
  <c r="J182" i="2"/>
  <c r="L182" i="2" s="1"/>
  <c r="J170" i="2"/>
  <c r="L170" i="2" s="1"/>
  <c r="G487" i="2"/>
  <c r="K487" i="2" s="1"/>
  <c r="G370" i="2"/>
  <c r="K370" i="2" s="1"/>
  <c r="G316" i="2"/>
  <c r="K316" i="2" s="1"/>
  <c r="G273" i="2"/>
  <c r="K273" i="2" s="1"/>
  <c r="J613" i="2"/>
  <c r="J359" i="2"/>
  <c r="J157" i="2"/>
  <c r="M157" i="2" s="1"/>
  <c r="J145" i="2"/>
  <c r="L145" i="2" s="1"/>
  <c r="J133" i="2"/>
  <c r="M133" i="2" s="1"/>
  <c r="G405" i="2"/>
  <c r="K405" i="2" s="1"/>
  <c r="G613" i="2"/>
  <c r="K613" i="2" s="1"/>
  <c r="J612" i="2"/>
  <c r="J576" i="2"/>
  <c r="M576" i="2" s="1"/>
  <c r="J564" i="2"/>
  <c r="M564" i="2" s="1"/>
  <c r="G450" i="2"/>
  <c r="K450" i="2" s="1"/>
  <c r="G414" i="2"/>
  <c r="K414" i="2" s="1"/>
  <c r="G404" i="2"/>
  <c r="K404" i="2" s="1"/>
  <c r="L18" i="2"/>
  <c r="G245" i="2"/>
  <c r="K245" i="2" s="1"/>
  <c r="J575" i="2"/>
  <c r="L575" i="2" s="1"/>
  <c r="J563" i="2"/>
  <c r="J551" i="2"/>
  <c r="J539" i="2"/>
  <c r="M539" i="2" s="1"/>
  <c r="J527" i="2"/>
  <c r="M527" i="2" s="1"/>
  <c r="J419" i="2"/>
  <c r="L419" i="2" s="1"/>
  <c r="G591" i="2"/>
  <c r="K591" i="2" s="1"/>
  <c r="G505" i="2"/>
  <c r="K505" i="2" s="1"/>
  <c r="B12" i="3"/>
  <c r="C12" i="3" s="1"/>
  <c r="G380" i="2"/>
  <c r="K380" i="2" s="1"/>
  <c r="G315" i="2"/>
  <c r="K315" i="2" s="1"/>
  <c r="G259" i="2"/>
  <c r="K259" i="2" s="1"/>
  <c r="J391" i="2"/>
  <c r="J367" i="2"/>
  <c r="J355" i="2"/>
  <c r="J343" i="2"/>
  <c r="M343" i="2" s="1"/>
  <c r="J331" i="2"/>
  <c r="M331" i="2" s="1"/>
  <c r="G595" i="2"/>
  <c r="K595" i="2" s="1"/>
  <c r="G609" i="2"/>
  <c r="K609" i="2" s="1"/>
  <c r="J600" i="2"/>
  <c r="M600" i="2" s="1"/>
  <c r="J611" i="2"/>
  <c r="M611" i="2" s="1"/>
  <c r="J599" i="2"/>
  <c r="M599" i="2" s="1"/>
  <c r="J587" i="2"/>
  <c r="M587" i="2" s="1"/>
  <c r="J610" i="2"/>
  <c r="L610" i="2" s="1"/>
  <c r="J598" i="2"/>
  <c r="G610" i="2"/>
  <c r="K610" i="2" s="1"/>
  <c r="G559" i="2"/>
  <c r="K559" i="2" s="1"/>
  <c r="J586" i="2"/>
  <c r="M586" i="2" s="1"/>
  <c r="J574" i="2"/>
  <c r="M574" i="2" s="1"/>
  <c r="J562" i="2"/>
  <c r="L562" i="2" s="1"/>
  <c r="G577" i="2"/>
  <c r="K577" i="2" s="1"/>
  <c r="G573" i="2"/>
  <c r="K573" i="2" s="1"/>
  <c r="J540" i="2"/>
  <c r="M540" i="2" s="1"/>
  <c r="J550" i="2"/>
  <c r="M550" i="2" s="1"/>
  <c r="J538" i="2"/>
  <c r="M538" i="2" s="1"/>
  <c r="J526" i="2"/>
  <c r="L526" i="2" s="1"/>
  <c r="G541" i="2"/>
  <c r="K541" i="2" s="1"/>
  <c r="G537" i="2"/>
  <c r="K537" i="2" s="1"/>
  <c r="G555" i="2"/>
  <c r="K555" i="2" s="1"/>
  <c r="G501" i="2"/>
  <c r="K501" i="2" s="1"/>
  <c r="J515" i="2"/>
  <c r="M515" i="2" s="1"/>
  <c r="J503" i="2"/>
  <c r="L503" i="2" s="1"/>
  <c r="J491" i="2"/>
  <c r="M491" i="2" s="1"/>
  <c r="J514" i="2"/>
  <c r="M514" i="2" s="1"/>
  <c r="J502" i="2"/>
  <c r="M502" i="2" s="1"/>
  <c r="G519" i="2"/>
  <c r="K519" i="2" s="1"/>
  <c r="J480" i="2"/>
  <c r="M480" i="2" s="1"/>
  <c r="J479" i="2"/>
  <c r="M479" i="2" s="1"/>
  <c r="J467" i="2"/>
  <c r="J490" i="2"/>
  <c r="M490" i="2" s="1"/>
  <c r="J478" i="2"/>
  <c r="M478" i="2" s="1"/>
  <c r="J466" i="2"/>
  <c r="L466" i="2" s="1"/>
  <c r="G469" i="2"/>
  <c r="K469" i="2" s="1"/>
  <c r="G465" i="2"/>
  <c r="K465" i="2" s="1"/>
  <c r="G483" i="2"/>
  <c r="K483" i="2" s="1"/>
  <c r="G447" i="2"/>
  <c r="K447" i="2" s="1"/>
  <c r="G432" i="2"/>
  <c r="K432" i="2" s="1"/>
  <c r="J455" i="2"/>
  <c r="J443" i="2"/>
  <c r="M443" i="2" s="1"/>
  <c r="J431" i="2"/>
  <c r="M431" i="2" s="1"/>
  <c r="J454" i="2"/>
  <c r="M454" i="2" s="1"/>
  <c r="J442" i="2"/>
  <c r="M442" i="2" s="1"/>
  <c r="J430" i="2"/>
  <c r="M430" i="2" s="1"/>
  <c r="J456" i="2"/>
  <c r="M456" i="2" s="1"/>
  <c r="J432" i="2"/>
  <c r="M432" i="2" s="1"/>
  <c r="J403" i="2"/>
  <c r="M403" i="2" s="1"/>
  <c r="G411" i="2"/>
  <c r="K411" i="2" s="1"/>
  <c r="G433" i="2"/>
  <c r="K433" i="2" s="1"/>
  <c r="G429" i="2"/>
  <c r="K429" i="2" s="1"/>
  <c r="G409" i="2"/>
  <c r="K409" i="2" s="1"/>
  <c r="G376" i="2"/>
  <c r="K376" i="2" s="1"/>
  <c r="J388" i="2"/>
  <c r="L388" i="2" s="1"/>
  <c r="G390" i="2"/>
  <c r="K390" i="2" s="1"/>
  <c r="G387" i="2"/>
  <c r="K387" i="2" s="1"/>
  <c r="G394" i="2"/>
  <c r="K394" i="2" s="1"/>
  <c r="G386" i="2"/>
  <c r="K386" i="2" s="1"/>
  <c r="G397" i="2"/>
  <c r="K397" i="2" s="1"/>
  <c r="G379" i="2"/>
  <c r="K379" i="2" s="1"/>
  <c r="G375" i="2"/>
  <c r="K375" i="2" s="1"/>
  <c r="G374" i="2"/>
  <c r="K374" i="2" s="1"/>
  <c r="G396" i="2"/>
  <c r="K396" i="2" s="1"/>
  <c r="G393" i="2"/>
  <c r="K393" i="2" s="1"/>
  <c r="J379" i="2"/>
  <c r="L379" i="2" s="1"/>
  <c r="G400" i="2"/>
  <c r="K400" i="2" s="1"/>
  <c r="G392" i="2"/>
  <c r="K392" i="2" s="1"/>
  <c r="G382" i="2"/>
  <c r="K382" i="2" s="1"/>
  <c r="G373" i="2"/>
  <c r="K373" i="2" s="1"/>
  <c r="G402" i="2"/>
  <c r="K402" i="2" s="1"/>
  <c r="G399" i="2"/>
  <c r="K399" i="2" s="1"/>
  <c r="G384" i="2"/>
  <c r="K384" i="2" s="1"/>
  <c r="G381" i="2"/>
  <c r="K381" i="2" s="1"/>
  <c r="G345" i="2"/>
  <c r="K345" i="2" s="1"/>
  <c r="G344" i="2"/>
  <c r="K344" i="2" s="1"/>
  <c r="G366" i="2"/>
  <c r="K366" i="2" s="1"/>
  <c r="G363" i="2"/>
  <c r="K363" i="2" s="1"/>
  <c r="G362" i="2"/>
  <c r="K362" i="2" s="1"/>
  <c r="G352" i="2"/>
  <c r="K352" i="2" s="1"/>
  <c r="G343" i="2"/>
  <c r="K343" i="2" s="1"/>
  <c r="J361" i="2"/>
  <c r="M361" i="2" s="1"/>
  <c r="G356" i="2"/>
  <c r="K356" i="2" s="1"/>
  <c r="J347" i="2"/>
  <c r="M347" i="2" s="1"/>
  <c r="G372" i="2"/>
  <c r="K372" i="2" s="1"/>
  <c r="G369" i="2"/>
  <c r="K369" i="2" s="1"/>
  <c r="G354" i="2"/>
  <c r="K354" i="2" s="1"/>
  <c r="G351" i="2"/>
  <c r="K351" i="2" s="1"/>
  <c r="G368" i="2"/>
  <c r="K368" i="2" s="1"/>
  <c r="G358" i="2"/>
  <c r="K358" i="2" s="1"/>
  <c r="G350" i="2"/>
  <c r="K350" i="2" s="1"/>
  <c r="G361" i="2"/>
  <c r="K361" i="2" s="1"/>
  <c r="G346" i="2"/>
  <c r="K346" i="2" s="1"/>
  <c r="G322" i="2"/>
  <c r="K322" i="2" s="1"/>
  <c r="G314" i="2"/>
  <c r="K314" i="2" s="1"/>
  <c r="G333" i="2"/>
  <c r="K333" i="2" s="1"/>
  <c r="G340" i="2"/>
  <c r="K340" i="2" s="1"/>
  <c r="G342" i="2"/>
  <c r="K342" i="2" s="1"/>
  <c r="G339" i="2"/>
  <c r="K339" i="2" s="1"/>
  <c r="G324" i="2"/>
  <c r="K324" i="2" s="1"/>
  <c r="G321" i="2"/>
  <c r="K321" i="2" s="1"/>
  <c r="G338" i="2"/>
  <c r="K338" i="2" s="1"/>
  <c r="G328" i="2"/>
  <c r="K328" i="2" s="1"/>
  <c r="G320" i="2"/>
  <c r="K320" i="2" s="1"/>
  <c r="J319" i="2"/>
  <c r="M319" i="2" s="1"/>
  <c r="G331" i="2"/>
  <c r="K331" i="2" s="1"/>
  <c r="G327" i="2"/>
  <c r="K327" i="2" s="1"/>
  <c r="G332" i="2"/>
  <c r="K332" i="2" s="1"/>
  <c r="G334" i="2"/>
  <c r="K334" i="2" s="1"/>
  <c r="G326" i="2"/>
  <c r="K326" i="2" s="1"/>
  <c r="G310" i="2"/>
  <c r="K310" i="2" s="1"/>
  <c r="G302" i="2"/>
  <c r="K302" i="2" s="1"/>
  <c r="G313" i="2"/>
  <c r="K313" i="2" s="1"/>
  <c r="G312" i="2"/>
  <c r="K312" i="2" s="1"/>
  <c r="G309" i="2"/>
  <c r="K309" i="2" s="1"/>
  <c r="G298" i="2"/>
  <c r="K298" i="2" s="1"/>
  <c r="G301" i="2"/>
  <c r="K301" i="2" s="1"/>
  <c r="G297" i="2"/>
  <c r="K297" i="2" s="1"/>
  <c r="G300" i="2"/>
  <c r="K300" i="2" s="1"/>
  <c r="G296" i="2"/>
  <c r="K296" i="2" s="1"/>
  <c r="G304" i="2"/>
  <c r="K304" i="2" s="1"/>
  <c r="G294" i="2"/>
  <c r="K294" i="2" s="1"/>
  <c r="G283" i="2"/>
  <c r="K283" i="2" s="1"/>
  <c r="G278" i="2"/>
  <c r="K278" i="2" s="1"/>
  <c r="G269" i="2"/>
  <c r="K269" i="2" s="1"/>
  <c r="G254" i="2"/>
  <c r="K254" i="2" s="1"/>
  <c r="G256" i="2"/>
  <c r="K256" i="2" s="1"/>
  <c r="G267" i="2"/>
  <c r="K267" i="2" s="1"/>
  <c r="G262" i="2"/>
  <c r="K262" i="2" s="1"/>
  <c r="J283" i="2"/>
  <c r="M283" i="2" s="1"/>
  <c r="G274" i="2"/>
  <c r="K274" i="2" s="1"/>
  <c r="G271" i="2"/>
  <c r="K271" i="2" s="1"/>
  <c r="J257" i="2"/>
  <c r="M257" i="2" s="1"/>
  <c r="G261" i="2"/>
  <c r="K261" i="2" s="1"/>
  <c r="G265" i="2"/>
  <c r="K265" i="2" s="1"/>
  <c r="J230" i="2"/>
  <c r="L230" i="2" s="1"/>
  <c r="J229" i="2"/>
  <c r="L229" i="2" s="1"/>
  <c r="J218" i="2"/>
  <c r="M218" i="2" s="1"/>
  <c r="J206" i="2"/>
  <c r="M206" i="2" s="1"/>
  <c r="J194" i="2"/>
  <c r="M194" i="2" s="1"/>
  <c r="J217" i="2"/>
  <c r="L217" i="2" s="1"/>
  <c r="J205" i="2"/>
  <c r="M205" i="2" s="1"/>
  <c r="J193" i="2"/>
  <c r="M193" i="2" s="1"/>
  <c r="J181" i="2"/>
  <c r="L181" i="2" s="1"/>
  <c r="J169" i="2"/>
  <c r="L169" i="2" s="1"/>
  <c r="J158" i="2"/>
  <c r="M158" i="2" s="1"/>
  <c r="J146" i="2"/>
  <c r="M146" i="2" s="1"/>
  <c r="J134" i="2"/>
  <c r="L134" i="2" s="1"/>
  <c r="J143" i="2"/>
  <c r="M143" i="2" s="1"/>
  <c r="J121" i="2"/>
  <c r="M121" i="2" s="1"/>
  <c r="J109" i="2"/>
  <c r="M109" i="2" s="1"/>
  <c r="J119" i="2"/>
  <c r="M119" i="2" s="1"/>
  <c r="J107" i="2"/>
  <c r="M107" i="2" s="1"/>
  <c r="J110" i="2"/>
  <c r="M110" i="2" s="1"/>
  <c r="J122" i="2"/>
  <c r="M122" i="2" s="1"/>
  <c r="J97" i="2"/>
  <c r="M97" i="2" s="1"/>
  <c r="J85" i="2"/>
  <c r="J95" i="2"/>
  <c r="M95" i="2" s="1"/>
  <c r="J83" i="2"/>
  <c r="M83" i="2" s="1"/>
  <c r="J71" i="2"/>
  <c r="M71" i="2" s="1"/>
  <c r="J59" i="2"/>
  <c r="M59" i="2" s="1"/>
  <c r="J47" i="2"/>
  <c r="J61" i="2"/>
  <c r="M61" i="2" s="1"/>
  <c r="J49" i="2"/>
  <c r="M49" i="2" s="1"/>
  <c r="M563" i="2"/>
  <c r="L563" i="2"/>
  <c r="M551" i="2"/>
  <c r="L551" i="2"/>
  <c r="M503" i="2"/>
  <c r="M467" i="2"/>
  <c r="L467" i="2"/>
  <c r="M455" i="2"/>
  <c r="L455" i="2"/>
  <c r="J407" i="2"/>
  <c r="J405" i="2"/>
  <c r="M374" i="2"/>
  <c r="L374" i="2"/>
  <c r="M344" i="2"/>
  <c r="L344" i="2"/>
  <c r="M298" i="2"/>
  <c r="L298" i="2"/>
  <c r="L262" i="2"/>
  <c r="M262" i="2"/>
  <c r="J48" i="2"/>
  <c r="G605" i="2"/>
  <c r="K605" i="2" s="1"/>
  <c r="G602" i="2"/>
  <c r="K602" i="2" s="1"/>
  <c r="G598" i="2"/>
  <c r="K598" i="2" s="1"/>
  <c r="G599" i="2"/>
  <c r="K599" i="2" s="1"/>
  <c r="G584" i="2"/>
  <c r="K584" i="2" s="1"/>
  <c r="G580" i="2"/>
  <c r="K580" i="2" s="1"/>
  <c r="G581" i="2"/>
  <c r="K581" i="2" s="1"/>
  <c r="G566" i="2"/>
  <c r="K566" i="2" s="1"/>
  <c r="G562" i="2"/>
  <c r="K562" i="2" s="1"/>
  <c r="G563" i="2"/>
  <c r="K563" i="2" s="1"/>
  <c r="G548" i="2"/>
  <c r="K548" i="2" s="1"/>
  <c r="G544" i="2"/>
  <c r="K544" i="2" s="1"/>
  <c r="G545" i="2"/>
  <c r="K545" i="2" s="1"/>
  <c r="G530" i="2"/>
  <c r="K530" i="2" s="1"/>
  <c r="G526" i="2"/>
  <c r="K526" i="2" s="1"/>
  <c r="G527" i="2"/>
  <c r="K527" i="2" s="1"/>
  <c r="G512" i="2"/>
  <c r="K512" i="2" s="1"/>
  <c r="G508" i="2"/>
  <c r="K508" i="2" s="1"/>
  <c r="G509" i="2"/>
  <c r="K509" i="2" s="1"/>
  <c r="G494" i="2"/>
  <c r="K494" i="2" s="1"/>
  <c r="G490" i="2"/>
  <c r="K490" i="2" s="1"/>
  <c r="G491" i="2"/>
  <c r="K491" i="2" s="1"/>
  <c r="G476" i="2"/>
  <c r="K476" i="2" s="1"/>
  <c r="G472" i="2"/>
  <c r="K472" i="2" s="1"/>
  <c r="G473" i="2"/>
  <c r="K473" i="2" s="1"/>
  <c r="G458" i="2"/>
  <c r="K458" i="2" s="1"/>
  <c r="G454" i="2"/>
  <c r="K454" i="2" s="1"/>
  <c r="G455" i="2"/>
  <c r="K455" i="2" s="1"/>
  <c r="G440" i="2"/>
  <c r="K440" i="2" s="1"/>
  <c r="G436" i="2"/>
  <c r="K436" i="2" s="1"/>
  <c r="G437" i="2"/>
  <c r="K437" i="2" s="1"/>
  <c r="G422" i="2"/>
  <c r="K422" i="2" s="1"/>
  <c r="G418" i="2"/>
  <c r="K418" i="2" s="1"/>
  <c r="G419" i="2"/>
  <c r="K419" i="2" s="1"/>
  <c r="M406" i="2"/>
  <c r="L406" i="2"/>
  <c r="L370" i="2"/>
  <c r="M296" i="2"/>
  <c r="L296" i="2"/>
  <c r="M261" i="2"/>
  <c r="L261" i="2"/>
  <c r="L109" i="2"/>
  <c r="L97" i="2"/>
  <c r="M85" i="2"/>
  <c r="L85" i="2"/>
  <c r="J73" i="2"/>
  <c r="J72" i="2"/>
  <c r="J37" i="2"/>
  <c r="J36" i="2"/>
  <c r="J108" i="2"/>
  <c r="G289" i="2"/>
  <c r="K289" i="2" s="1"/>
  <c r="J609" i="2"/>
  <c r="J597" i="2"/>
  <c r="J585" i="2"/>
  <c r="J573" i="2"/>
  <c r="J561" i="2"/>
  <c r="J404" i="2"/>
  <c r="L334" i="2"/>
  <c r="M334" i="2"/>
  <c r="M295" i="2"/>
  <c r="L295" i="2"/>
  <c r="L260" i="2"/>
  <c r="M260" i="2"/>
  <c r="J228" i="2"/>
  <c r="J216" i="2"/>
  <c r="J204" i="2"/>
  <c r="J180" i="2"/>
  <c r="J156" i="2"/>
  <c r="J120" i="2"/>
  <c r="J96" i="2"/>
  <c r="J84" i="2"/>
  <c r="J60" i="2"/>
  <c r="J132" i="2"/>
  <c r="J500" i="2"/>
  <c r="M332" i="2"/>
  <c r="L332" i="2"/>
  <c r="J607" i="2"/>
  <c r="J595" i="2"/>
  <c r="J583" i="2"/>
  <c r="J571" i="2"/>
  <c r="J559" i="2"/>
  <c r="J547" i="2"/>
  <c r="J535" i="2"/>
  <c r="J523" i="2"/>
  <c r="J511" i="2"/>
  <c r="J499" i="2"/>
  <c r="J487" i="2"/>
  <c r="J475" i="2"/>
  <c r="J463" i="2"/>
  <c r="J451" i="2"/>
  <c r="J439" i="2"/>
  <c r="J427" i="2"/>
  <c r="J415" i="2"/>
  <c r="L367" i="2"/>
  <c r="M367" i="2"/>
  <c r="M285" i="2"/>
  <c r="L285" i="2"/>
  <c r="J168" i="2"/>
  <c r="G608" i="2"/>
  <c r="K608" i="2" s="1"/>
  <c r="G604" i="2"/>
  <c r="K604" i="2" s="1"/>
  <c r="G590" i="2"/>
  <c r="K590" i="2" s="1"/>
  <c r="G586" i="2"/>
  <c r="K586" i="2" s="1"/>
  <c r="G587" i="2"/>
  <c r="K587" i="2" s="1"/>
  <c r="G572" i="2"/>
  <c r="K572" i="2" s="1"/>
  <c r="G568" i="2"/>
  <c r="K568" i="2" s="1"/>
  <c r="G569" i="2"/>
  <c r="K569" i="2" s="1"/>
  <c r="G554" i="2"/>
  <c r="K554" i="2" s="1"/>
  <c r="G550" i="2"/>
  <c r="K550" i="2" s="1"/>
  <c r="G551" i="2"/>
  <c r="K551" i="2" s="1"/>
  <c r="G536" i="2"/>
  <c r="K536" i="2" s="1"/>
  <c r="G532" i="2"/>
  <c r="K532" i="2" s="1"/>
  <c r="G533" i="2"/>
  <c r="K533" i="2" s="1"/>
  <c r="G518" i="2"/>
  <c r="K518" i="2" s="1"/>
  <c r="G514" i="2"/>
  <c r="K514" i="2" s="1"/>
  <c r="G515" i="2"/>
  <c r="K515" i="2" s="1"/>
  <c r="G500" i="2"/>
  <c r="K500" i="2" s="1"/>
  <c r="G496" i="2"/>
  <c r="K496" i="2" s="1"/>
  <c r="G497" i="2"/>
  <c r="K497" i="2" s="1"/>
  <c r="G482" i="2"/>
  <c r="K482" i="2" s="1"/>
  <c r="G478" i="2"/>
  <c r="K478" i="2" s="1"/>
  <c r="G479" i="2"/>
  <c r="K479" i="2" s="1"/>
  <c r="G464" i="2"/>
  <c r="K464" i="2" s="1"/>
  <c r="G460" i="2"/>
  <c r="K460" i="2" s="1"/>
  <c r="G461" i="2"/>
  <c r="K461" i="2" s="1"/>
  <c r="G446" i="2"/>
  <c r="K446" i="2" s="1"/>
  <c r="G442" i="2"/>
  <c r="K442" i="2" s="1"/>
  <c r="G443" i="2"/>
  <c r="K443" i="2" s="1"/>
  <c r="G428" i="2"/>
  <c r="K428" i="2" s="1"/>
  <c r="G424" i="2"/>
  <c r="K424" i="2" s="1"/>
  <c r="G425" i="2"/>
  <c r="K425" i="2" s="1"/>
  <c r="G410" i="2"/>
  <c r="K410" i="2" s="1"/>
  <c r="G292" i="2"/>
  <c r="K292" i="2" s="1"/>
  <c r="J572" i="2"/>
  <c r="J488" i="2"/>
  <c r="J416" i="2"/>
  <c r="J227" i="2"/>
  <c r="J179" i="2"/>
  <c r="J144" i="2"/>
  <c r="J606" i="2"/>
  <c r="J594" i="2"/>
  <c r="J582" i="2"/>
  <c r="J558" i="2"/>
  <c r="J546" i="2"/>
  <c r="J534" i="2"/>
  <c r="J522" i="2"/>
  <c r="J510" i="2"/>
  <c r="J498" i="2"/>
  <c r="J486" i="2"/>
  <c r="J474" i="2"/>
  <c r="J462" i="2"/>
  <c r="J450" i="2"/>
  <c r="J438" i="2"/>
  <c r="J426" i="2"/>
  <c r="J414" i="2"/>
  <c r="M359" i="2"/>
  <c r="L359" i="2"/>
  <c r="M284" i="2"/>
  <c r="L284" i="2"/>
  <c r="M237" i="2"/>
  <c r="L237" i="2"/>
  <c r="J225" i="2"/>
  <c r="J213" i="2"/>
  <c r="J201" i="2"/>
  <c r="J189" i="2"/>
  <c r="J177" i="2"/>
  <c r="J165" i="2"/>
  <c r="J153" i="2"/>
  <c r="J141" i="2"/>
  <c r="J129" i="2"/>
  <c r="J192" i="2"/>
  <c r="G601" i="2"/>
  <c r="K601" i="2" s="1"/>
  <c r="G583" i="2"/>
  <c r="K583" i="2" s="1"/>
  <c r="G565" i="2"/>
  <c r="K565" i="2" s="1"/>
  <c r="G547" i="2"/>
  <c r="K547" i="2" s="1"/>
  <c r="G529" i="2"/>
  <c r="K529" i="2" s="1"/>
  <c r="G511" i="2"/>
  <c r="K511" i="2" s="1"/>
  <c r="G493" i="2"/>
  <c r="K493" i="2" s="1"/>
  <c r="G475" i="2"/>
  <c r="K475" i="2" s="1"/>
  <c r="G457" i="2"/>
  <c r="K457" i="2" s="1"/>
  <c r="G439" i="2"/>
  <c r="K439" i="2" s="1"/>
  <c r="G421" i="2"/>
  <c r="K421" i="2" s="1"/>
  <c r="J596" i="2"/>
  <c r="J512" i="2"/>
  <c r="J440" i="2"/>
  <c r="M259" i="2"/>
  <c r="L259" i="2"/>
  <c r="J155" i="2"/>
  <c r="F1" i="2"/>
  <c r="J570" i="2"/>
  <c r="J605" i="2"/>
  <c r="J593" i="2"/>
  <c r="J581" i="2"/>
  <c r="J569" i="2"/>
  <c r="J557" i="2"/>
  <c r="J545" i="2"/>
  <c r="J533" i="2"/>
  <c r="J521" i="2"/>
  <c r="J509" i="2"/>
  <c r="J497" i="2"/>
  <c r="J485" i="2"/>
  <c r="J473" i="2"/>
  <c r="J461" i="2"/>
  <c r="J449" i="2"/>
  <c r="J437" i="2"/>
  <c r="J425" i="2"/>
  <c r="J413" i="2"/>
  <c r="M393" i="2"/>
  <c r="M236" i="2"/>
  <c r="L236" i="2"/>
  <c r="J224" i="2"/>
  <c r="J212" i="2"/>
  <c r="J200" i="2"/>
  <c r="J188" i="2"/>
  <c r="J176" i="2"/>
  <c r="J164" i="2"/>
  <c r="J152" i="2"/>
  <c r="J140" i="2"/>
  <c r="J128" i="2"/>
  <c r="J116" i="2"/>
  <c r="J104" i="2"/>
  <c r="J92" i="2"/>
  <c r="J80" i="2"/>
  <c r="J68" i="2"/>
  <c r="J56" i="2"/>
  <c r="J44" i="2"/>
  <c r="J32" i="2"/>
  <c r="J548" i="2"/>
  <c r="J580" i="2"/>
  <c r="J544" i="2"/>
  <c r="J532" i="2"/>
  <c r="J520" i="2"/>
  <c r="J508" i="2"/>
  <c r="J484" i="2"/>
  <c r="J436" i="2"/>
  <c r="J424" i="2"/>
  <c r="J412" i="2"/>
  <c r="L391" i="2"/>
  <c r="M391" i="2"/>
  <c r="M357" i="2"/>
  <c r="L357" i="2"/>
  <c r="M274" i="2"/>
  <c r="M235" i="2"/>
  <c r="L235" i="2"/>
  <c r="J223" i="2"/>
  <c r="J211" i="2"/>
  <c r="J199" i="2"/>
  <c r="J187" i="2"/>
  <c r="J175" i="2"/>
  <c r="J163" i="2"/>
  <c r="B9" i="3"/>
  <c r="J151" i="2"/>
  <c r="J139" i="2"/>
  <c r="J127" i="2"/>
  <c r="J420" i="2"/>
  <c r="G600" i="2"/>
  <c r="K600" i="2" s="1"/>
  <c r="G597" i="2"/>
  <c r="K597" i="2" s="1"/>
  <c r="G582" i="2"/>
  <c r="K582" i="2" s="1"/>
  <c r="G579" i="2"/>
  <c r="K579" i="2" s="1"/>
  <c r="G564" i="2"/>
  <c r="K564" i="2" s="1"/>
  <c r="G561" i="2"/>
  <c r="K561" i="2" s="1"/>
  <c r="G546" i="2"/>
  <c r="K546" i="2" s="1"/>
  <c r="G543" i="2"/>
  <c r="K543" i="2" s="1"/>
  <c r="G528" i="2"/>
  <c r="K528" i="2" s="1"/>
  <c r="G525" i="2"/>
  <c r="K525" i="2" s="1"/>
  <c r="G510" i="2"/>
  <c r="K510" i="2" s="1"/>
  <c r="G507" i="2"/>
  <c r="K507" i="2" s="1"/>
  <c r="G492" i="2"/>
  <c r="K492" i="2" s="1"/>
  <c r="G489" i="2"/>
  <c r="K489" i="2" s="1"/>
  <c r="G474" i="2"/>
  <c r="K474" i="2" s="1"/>
  <c r="G471" i="2"/>
  <c r="K471" i="2" s="1"/>
  <c r="G456" i="2"/>
  <c r="K456" i="2" s="1"/>
  <c r="G453" i="2"/>
  <c r="K453" i="2" s="1"/>
  <c r="G438" i="2"/>
  <c r="K438" i="2" s="1"/>
  <c r="G435" i="2"/>
  <c r="K435" i="2" s="1"/>
  <c r="G420" i="2"/>
  <c r="K420" i="2" s="1"/>
  <c r="G417" i="2"/>
  <c r="K417" i="2" s="1"/>
  <c r="G290" i="2"/>
  <c r="K290" i="2" s="1"/>
  <c r="L333" i="2"/>
  <c r="J240" i="2"/>
  <c r="J238" i="2"/>
  <c r="J536" i="2"/>
  <c r="J428" i="2"/>
  <c r="J203" i="2"/>
  <c r="G291" i="2"/>
  <c r="K291" i="2" s="1"/>
  <c r="G293" i="2"/>
  <c r="K293" i="2" s="1"/>
  <c r="J496" i="2"/>
  <c r="J603" i="2"/>
  <c r="J591" i="2"/>
  <c r="J579" i="2"/>
  <c r="J567" i="2"/>
  <c r="M387" i="2"/>
  <c r="L387" i="2"/>
  <c r="J222" i="2"/>
  <c r="J210" i="2"/>
  <c r="J198" i="2"/>
  <c r="J186" i="2"/>
  <c r="J174" i="2"/>
  <c r="J162" i="2"/>
  <c r="J150" i="2"/>
  <c r="J138" i="2"/>
  <c r="J126" i="2"/>
  <c r="J114" i="2"/>
  <c r="J102" i="2"/>
  <c r="J90" i="2"/>
  <c r="J78" i="2"/>
  <c r="J66" i="2"/>
  <c r="J54" i="2"/>
  <c r="J42" i="2"/>
  <c r="G607" i="2"/>
  <c r="K607" i="2" s="1"/>
  <c r="G596" i="2"/>
  <c r="K596" i="2" s="1"/>
  <c r="G592" i="2"/>
  <c r="K592" i="2" s="1"/>
  <c r="G593" i="2"/>
  <c r="K593" i="2" s="1"/>
  <c r="G578" i="2"/>
  <c r="K578" i="2" s="1"/>
  <c r="G574" i="2"/>
  <c r="K574" i="2" s="1"/>
  <c r="G575" i="2"/>
  <c r="K575" i="2" s="1"/>
  <c r="G560" i="2"/>
  <c r="K560" i="2" s="1"/>
  <c r="G556" i="2"/>
  <c r="K556" i="2" s="1"/>
  <c r="G557" i="2"/>
  <c r="K557" i="2" s="1"/>
  <c r="G542" i="2"/>
  <c r="K542" i="2" s="1"/>
  <c r="G538" i="2"/>
  <c r="K538" i="2" s="1"/>
  <c r="G539" i="2"/>
  <c r="K539" i="2" s="1"/>
  <c r="G524" i="2"/>
  <c r="K524" i="2" s="1"/>
  <c r="G520" i="2"/>
  <c r="K520" i="2" s="1"/>
  <c r="G521" i="2"/>
  <c r="K521" i="2" s="1"/>
  <c r="G506" i="2"/>
  <c r="K506" i="2" s="1"/>
  <c r="G502" i="2"/>
  <c r="K502" i="2" s="1"/>
  <c r="G503" i="2"/>
  <c r="K503" i="2" s="1"/>
  <c r="G488" i="2"/>
  <c r="K488" i="2" s="1"/>
  <c r="G484" i="2"/>
  <c r="K484" i="2" s="1"/>
  <c r="G485" i="2"/>
  <c r="K485" i="2" s="1"/>
  <c r="G470" i="2"/>
  <c r="K470" i="2" s="1"/>
  <c r="G466" i="2"/>
  <c r="K466" i="2" s="1"/>
  <c r="G467" i="2"/>
  <c r="K467" i="2" s="1"/>
  <c r="G452" i="2"/>
  <c r="K452" i="2" s="1"/>
  <c r="G448" i="2"/>
  <c r="K448" i="2" s="1"/>
  <c r="G449" i="2"/>
  <c r="K449" i="2" s="1"/>
  <c r="G434" i="2"/>
  <c r="K434" i="2" s="1"/>
  <c r="G430" i="2"/>
  <c r="K430" i="2" s="1"/>
  <c r="G431" i="2"/>
  <c r="K431" i="2" s="1"/>
  <c r="G416" i="2"/>
  <c r="K416" i="2" s="1"/>
  <c r="G412" i="2"/>
  <c r="K412" i="2" s="1"/>
  <c r="G413" i="2"/>
  <c r="K413" i="2" s="1"/>
  <c r="J560" i="2"/>
  <c r="J464" i="2"/>
  <c r="M368" i="2"/>
  <c r="L368" i="2"/>
  <c r="J191" i="2"/>
  <c r="M47" i="2"/>
  <c r="L47" i="2"/>
  <c r="J592" i="2"/>
  <c r="J460" i="2"/>
  <c r="J602" i="2"/>
  <c r="J590" i="2"/>
  <c r="J578" i="2"/>
  <c r="J554" i="2"/>
  <c r="J542" i="2"/>
  <c r="J530" i="2"/>
  <c r="J518" i="2"/>
  <c r="J506" i="2"/>
  <c r="J494" i="2"/>
  <c r="J482" i="2"/>
  <c r="J470" i="2"/>
  <c r="J458" i="2"/>
  <c r="J446" i="2"/>
  <c r="J434" i="2"/>
  <c r="J422" i="2"/>
  <c r="J410" i="2"/>
  <c r="M382" i="2"/>
  <c r="L382" i="2"/>
  <c r="L355" i="2"/>
  <c r="M355" i="2"/>
  <c r="M272" i="2"/>
  <c r="L272" i="2"/>
  <c r="J233" i="2"/>
  <c r="J221" i="2"/>
  <c r="J209" i="2"/>
  <c r="J197" i="2"/>
  <c r="J185" i="2"/>
  <c r="J173" i="2"/>
  <c r="J161" i="2"/>
  <c r="J149" i="2"/>
  <c r="J137" i="2"/>
  <c r="J125" i="2"/>
  <c r="J113" i="2"/>
  <c r="J101" i="2"/>
  <c r="J89" i="2"/>
  <c r="J77" i="2"/>
  <c r="J65" i="2"/>
  <c r="J53" i="2"/>
  <c r="J41" i="2"/>
  <c r="J29" i="2"/>
  <c r="G589" i="2"/>
  <c r="K589" i="2" s="1"/>
  <c r="G571" i="2"/>
  <c r="K571" i="2" s="1"/>
  <c r="G553" i="2"/>
  <c r="K553" i="2" s="1"/>
  <c r="G535" i="2"/>
  <c r="K535" i="2" s="1"/>
  <c r="G517" i="2"/>
  <c r="K517" i="2" s="1"/>
  <c r="G499" i="2"/>
  <c r="K499" i="2" s="1"/>
  <c r="G481" i="2"/>
  <c r="K481" i="2" s="1"/>
  <c r="G463" i="2"/>
  <c r="K463" i="2" s="1"/>
  <c r="G445" i="2"/>
  <c r="K445" i="2" s="1"/>
  <c r="G427" i="2"/>
  <c r="K427" i="2" s="1"/>
  <c r="G284" i="2"/>
  <c r="K284" i="2" s="1"/>
  <c r="G286" i="2"/>
  <c r="K286" i="2" s="1"/>
  <c r="G253" i="2"/>
  <c r="K253" i="2" s="1"/>
  <c r="J608" i="2"/>
  <c r="J524" i="2"/>
  <c r="J452" i="2"/>
  <c r="M286" i="2"/>
  <c r="L286" i="2"/>
  <c r="J167" i="2"/>
  <c r="J568" i="2"/>
  <c r="J448" i="2"/>
  <c r="J566" i="2"/>
  <c r="J601" i="2"/>
  <c r="J589" i="2"/>
  <c r="J577" i="2"/>
  <c r="J565" i="2"/>
  <c r="J553" i="2"/>
  <c r="J541" i="2"/>
  <c r="J529" i="2"/>
  <c r="J517" i="2"/>
  <c r="J505" i="2"/>
  <c r="J493" i="2"/>
  <c r="J481" i="2"/>
  <c r="J469" i="2"/>
  <c r="J457" i="2"/>
  <c r="J445" i="2"/>
  <c r="J433" i="2"/>
  <c r="J421" i="2"/>
  <c r="J409" i="2"/>
  <c r="G606" i="2"/>
  <c r="K606" i="2" s="1"/>
  <c r="M598" i="2"/>
  <c r="L598" i="2"/>
  <c r="J584" i="2"/>
  <c r="J476" i="2"/>
  <c r="J215" i="2"/>
  <c r="J131" i="2"/>
  <c r="J604" i="2"/>
  <c r="J556" i="2"/>
  <c r="J472" i="2"/>
  <c r="J588" i="2"/>
  <c r="J552" i="2"/>
  <c r="J528" i="2"/>
  <c r="J516" i="2"/>
  <c r="J504" i="2"/>
  <c r="J492" i="2"/>
  <c r="J468" i="2"/>
  <c r="J444" i="2"/>
  <c r="J408" i="2"/>
  <c r="M345" i="2"/>
  <c r="L345" i="2"/>
  <c r="M307" i="2"/>
  <c r="L307" i="2"/>
  <c r="J231" i="2"/>
  <c r="J219" i="2"/>
  <c r="J207" i="2"/>
  <c r="J195" i="2"/>
  <c r="J183" i="2"/>
  <c r="J171" i="2"/>
  <c r="J159" i="2"/>
  <c r="J147" i="2"/>
  <c r="J135" i="2"/>
  <c r="J123" i="2"/>
  <c r="J111" i="2"/>
  <c r="J99" i="2"/>
  <c r="J87" i="2"/>
  <c r="J75" i="2"/>
  <c r="J63" i="2"/>
  <c r="J51" i="2"/>
  <c r="J39" i="2"/>
  <c r="L21" i="2"/>
  <c r="M21" i="2"/>
  <c r="G603" i="2"/>
  <c r="K603" i="2" s="1"/>
  <c r="G588" i="2"/>
  <c r="K588" i="2" s="1"/>
  <c r="G585" i="2"/>
  <c r="K585" i="2" s="1"/>
  <c r="G570" i="2"/>
  <c r="K570" i="2" s="1"/>
  <c r="G567" i="2"/>
  <c r="K567" i="2" s="1"/>
  <c r="G552" i="2"/>
  <c r="K552" i="2" s="1"/>
  <c r="G549" i="2"/>
  <c r="K549" i="2" s="1"/>
  <c r="G534" i="2"/>
  <c r="K534" i="2" s="1"/>
  <c r="G531" i="2"/>
  <c r="K531" i="2" s="1"/>
  <c r="G516" i="2"/>
  <c r="K516" i="2" s="1"/>
  <c r="G513" i="2"/>
  <c r="K513" i="2" s="1"/>
  <c r="G498" i="2"/>
  <c r="K498" i="2" s="1"/>
  <c r="G495" i="2"/>
  <c r="K495" i="2" s="1"/>
  <c r="G480" i="2"/>
  <c r="K480" i="2" s="1"/>
  <c r="G477" i="2"/>
  <c r="K477" i="2" s="1"/>
  <c r="G462" i="2"/>
  <c r="K462" i="2" s="1"/>
  <c r="G459" i="2"/>
  <c r="K459" i="2" s="1"/>
  <c r="G444" i="2"/>
  <c r="K444" i="2" s="1"/>
  <c r="G441" i="2"/>
  <c r="K441" i="2" s="1"/>
  <c r="G426" i="2"/>
  <c r="K426" i="2" s="1"/>
  <c r="G423" i="2"/>
  <c r="K423" i="2" s="1"/>
  <c r="G252" i="2"/>
  <c r="K252" i="2" s="1"/>
  <c r="J555" i="2"/>
  <c r="J543" i="2"/>
  <c r="J531" i="2"/>
  <c r="J519" i="2"/>
  <c r="J507" i="2"/>
  <c r="J495" i="2"/>
  <c r="J483" i="2"/>
  <c r="J471" i="2"/>
  <c r="J459" i="2"/>
  <c r="J447" i="2"/>
  <c r="J435" i="2"/>
  <c r="J423" i="2"/>
  <c r="J411" i="2"/>
  <c r="M269" i="2"/>
  <c r="L269" i="2"/>
  <c r="J232" i="2"/>
  <c r="J220" i="2"/>
  <c r="J208" i="2"/>
  <c r="J196" i="2"/>
  <c r="J184" i="2"/>
  <c r="J172" i="2"/>
  <c r="J160" i="2"/>
  <c r="J148" i="2"/>
  <c r="J136" i="2"/>
  <c r="J124" i="2"/>
  <c r="J112" i="2"/>
  <c r="J100" i="2"/>
  <c r="J88" i="2"/>
  <c r="J76" i="2"/>
  <c r="J64" i="2"/>
  <c r="J52" i="2"/>
  <c r="J40" i="2"/>
  <c r="J23" i="2"/>
  <c r="G275" i="2"/>
  <c r="K275" i="2" s="1"/>
  <c r="J98" i="2"/>
  <c r="J86" i="2"/>
  <c r="J74" i="2"/>
  <c r="J62" i="2"/>
  <c r="J50" i="2"/>
  <c r="J38" i="2"/>
  <c r="G281" i="2"/>
  <c r="K281" i="2" s="1"/>
  <c r="G407" i="2"/>
  <c r="K407" i="2" s="1"/>
  <c r="G401" i="2"/>
  <c r="K401" i="2" s="1"/>
  <c r="G395" i="2"/>
  <c r="K395" i="2" s="1"/>
  <c r="G389" i="2"/>
  <c r="K389" i="2" s="1"/>
  <c r="G383" i="2"/>
  <c r="K383" i="2" s="1"/>
  <c r="G377" i="2"/>
  <c r="K377" i="2" s="1"/>
  <c r="G371" i="2"/>
  <c r="K371" i="2" s="1"/>
  <c r="G365" i="2"/>
  <c r="K365" i="2" s="1"/>
  <c r="G359" i="2"/>
  <c r="K359" i="2" s="1"/>
  <c r="G353" i="2"/>
  <c r="K353" i="2" s="1"/>
  <c r="G347" i="2"/>
  <c r="K347" i="2" s="1"/>
  <c r="G341" i="2"/>
  <c r="K341" i="2" s="1"/>
  <c r="G335" i="2"/>
  <c r="K335" i="2" s="1"/>
  <c r="G329" i="2"/>
  <c r="K329" i="2" s="1"/>
  <c r="G323" i="2"/>
  <c r="K323" i="2" s="1"/>
  <c r="G317" i="2"/>
  <c r="K317" i="2" s="1"/>
  <c r="G311" i="2"/>
  <c r="K311" i="2" s="1"/>
  <c r="G305" i="2"/>
  <c r="K305" i="2" s="1"/>
  <c r="G299" i="2"/>
  <c r="K299" i="2" s="1"/>
  <c r="G279" i="2"/>
  <c r="K279" i="2" s="1"/>
  <c r="G272" i="2"/>
  <c r="K272" i="2" s="1"/>
  <c r="G287" i="2"/>
  <c r="K287" i="2" s="1"/>
  <c r="J35" i="2"/>
  <c r="G285" i="2"/>
  <c r="K285" i="2" s="1"/>
  <c r="J549" i="2"/>
  <c r="J537" i="2"/>
  <c r="J525" i="2"/>
  <c r="J513" i="2"/>
  <c r="J501" i="2"/>
  <c r="J489" i="2"/>
  <c r="J477" i="2"/>
  <c r="J465" i="2"/>
  <c r="J453" i="2"/>
  <c r="J441" i="2"/>
  <c r="J429" i="2"/>
  <c r="J417" i="2"/>
  <c r="J226" i="2"/>
  <c r="J214" i="2"/>
  <c r="J202" i="2"/>
  <c r="J190" i="2"/>
  <c r="J178" i="2"/>
  <c r="J166" i="2"/>
  <c r="J154" i="2"/>
  <c r="J142" i="2"/>
  <c r="J130" i="2"/>
  <c r="J118" i="2"/>
  <c r="J106" i="2"/>
  <c r="J94" i="2"/>
  <c r="J82" i="2"/>
  <c r="J70" i="2"/>
  <c r="J58" i="2"/>
  <c r="J46" i="2"/>
  <c r="J34" i="2"/>
  <c r="G257" i="2"/>
  <c r="K257" i="2" s="1"/>
  <c r="G251" i="2"/>
  <c r="K251" i="2" s="1"/>
  <c r="J117" i="2"/>
  <c r="J105" i="2"/>
  <c r="J93" i="2"/>
  <c r="J81" i="2"/>
  <c r="J69" i="2"/>
  <c r="J57" i="2"/>
  <c r="J45" i="2"/>
  <c r="J33" i="2"/>
  <c r="J402" i="2"/>
  <c r="J386" i="2"/>
  <c r="J378" i="2"/>
  <c r="J366" i="2"/>
  <c r="J354" i="2"/>
  <c r="J342" i="2"/>
  <c r="J330" i="2"/>
  <c r="J318" i="2"/>
  <c r="J306" i="2"/>
  <c r="J294" i="2"/>
  <c r="J281" i="2"/>
  <c r="J270" i="2"/>
  <c r="J252" i="2"/>
  <c r="J246" i="2"/>
  <c r="G263" i="2"/>
  <c r="K263" i="2" s="1"/>
  <c r="J401" i="2"/>
  <c r="M388" i="2"/>
  <c r="J372" i="2"/>
  <c r="J362" i="2"/>
  <c r="J349" i="2"/>
  <c r="J335" i="2"/>
  <c r="J323" i="2"/>
  <c r="J311" i="2"/>
  <c r="J299" i="2"/>
  <c r="J287" i="2"/>
  <c r="J275" i="2"/>
  <c r="J263" i="2"/>
  <c r="J239" i="2"/>
  <c r="J115" i="2"/>
  <c r="J103" i="2"/>
  <c r="J91" i="2"/>
  <c r="J79" i="2"/>
  <c r="J67" i="2"/>
  <c r="J55" i="2"/>
  <c r="J43" i="2"/>
  <c r="J31" i="2"/>
  <c r="G268" i="2"/>
  <c r="K268" i="2" s="1"/>
  <c r="B6" i="3"/>
  <c r="B23" i="3"/>
  <c r="B28" i="3"/>
  <c r="J398" i="2"/>
  <c r="J385" i="2"/>
  <c r="J371" i="2"/>
  <c r="J293" i="2"/>
  <c r="J280" i="2"/>
  <c r="J267" i="2"/>
  <c r="J254" i="2"/>
  <c r="J264" i="2"/>
  <c r="J399" i="2"/>
  <c r="J268" i="2"/>
  <c r="J397" i="2"/>
  <c r="J383" i="2"/>
  <c r="J305" i="2"/>
  <c r="J292" i="2"/>
  <c r="J279" i="2"/>
  <c r="J266" i="2"/>
  <c r="J251" i="2"/>
  <c r="J276" i="2"/>
  <c r="J395" i="2"/>
  <c r="J317" i="2"/>
  <c r="J304" i="2"/>
  <c r="J291" i="2"/>
  <c r="J278" i="2"/>
  <c r="J265" i="2"/>
  <c r="J288" i="2"/>
  <c r="J396" i="2"/>
  <c r="J329" i="2"/>
  <c r="J316" i="2"/>
  <c r="J303" i="2"/>
  <c r="J290" i="2"/>
  <c r="J245" i="2"/>
  <c r="J300" i="2"/>
  <c r="J341" i="2"/>
  <c r="J328" i="2"/>
  <c r="J315" i="2"/>
  <c r="J302" i="2"/>
  <c r="J289" i="2"/>
  <c r="J244" i="2"/>
  <c r="J312" i="2"/>
  <c r="J353" i="2"/>
  <c r="J340" i="2"/>
  <c r="J327" i="2"/>
  <c r="J314" i="2"/>
  <c r="J301" i="2"/>
  <c r="J243" i="2"/>
  <c r="J324" i="2"/>
  <c r="J373" i="2"/>
  <c r="J365" i="2"/>
  <c r="J352" i="2"/>
  <c r="J339" i="2"/>
  <c r="J326" i="2"/>
  <c r="J313" i="2"/>
  <c r="J242" i="2"/>
  <c r="J336" i="2"/>
  <c r="J390" i="2"/>
  <c r="J377" i="2"/>
  <c r="J364" i="2"/>
  <c r="J351" i="2"/>
  <c r="J338" i="2"/>
  <c r="J325" i="2"/>
  <c r="J241" i="2"/>
  <c r="J348" i="2"/>
  <c r="J255" i="2"/>
  <c r="J389" i="2"/>
  <c r="J376" i="2"/>
  <c r="J363" i="2"/>
  <c r="J350" i="2"/>
  <c r="J337" i="2"/>
  <c r="J258" i="2"/>
  <c r="J360" i="2"/>
  <c r="J375" i="2"/>
  <c r="G288" i="2"/>
  <c r="K288" i="2" s="1"/>
  <c r="G282" i="2"/>
  <c r="K282" i="2" s="1"/>
  <c r="G276" i="2"/>
  <c r="K276" i="2" s="1"/>
  <c r="G270" i="2"/>
  <c r="K270" i="2" s="1"/>
  <c r="G264" i="2"/>
  <c r="K264" i="2" s="1"/>
  <c r="G258" i="2"/>
  <c r="K258" i="2" s="1"/>
  <c r="J30" i="2"/>
  <c r="J253" i="2"/>
  <c r="J28" i="2"/>
  <c r="J27" i="2"/>
  <c r="J26" i="2"/>
  <c r="J25" i="2"/>
  <c r="J24" i="2"/>
  <c r="J22" i="2"/>
  <c r="J248" i="2"/>
  <c r="J249" i="2"/>
  <c r="J250" i="2"/>
  <c r="G19" i="2"/>
  <c r="K19" i="2" s="1"/>
  <c r="G43" i="2"/>
  <c r="K43" i="2" s="1"/>
  <c r="G67" i="2"/>
  <c r="K67" i="2" s="1"/>
  <c r="G79" i="2"/>
  <c r="K79" i="2" s="1"/>
  <c r="G91" i="2"/>
  <c r="K91" i="2" s="1"/>
  <c r="G103" i="2"/>
  <c r="K103" i="2" s="1"/>
  <c r="G115" i="2"/>
  <c r="K115" i="2" s="1"/>
  <c r="G139" i="2"/>
  <c r="K139" i="2" s="1"/>
  <c r="G151" i="2"/>
  <c r="K151" i="2" s="1"/>
  <c r="G163" i="2"/>
  <c r="K163" i="2" s="1"/>
  <c r="G175" i="2"/>
  <c r="K175" i="2" s="1"/>
  <c r="G199" i="2"/>
  <c r="K199" i="2" s="1"/>
  <c r="G211" i="2"/>
  <c r="K211" i="2" s="1"/>
  <c r="G31" i="2"/>
  <c r="K31" i="2" s="1"/>
  <c r="G127" i="2"/>
  <c r="K127" i="2" s="1"/>
  <c r="G55" i="2"/>
  <c r="K55" i="2" s="1"/>
  <c r="G187" i="2"/>
  <c r="K187" i="2" s="1"/>
  <c r="G235" i="2"/>
  <c r="K235" i="2" s="1"/>
  <c r="G219" i="2"/>
  <c r="K219" i="2" s="1"/>
  <c r="G15" i="2"/>
  <c r="K15" i="2" s="1"/>
  <c r="G39" i="2"/>
  <c r="K39" i="2" s="1"/>
  <c r="G63" i="2"/>
  <c r="K63" i="2" s="1"/>
  <c r="G87" i="2"/>
  <c r="K87" i="2" s="1"/>
  <c r="G99" i="2"/>
  <c r="K99" i="2" s="1"/>
  <c r="G111" i="2"/>
  <c r="K111" i="2" s="1"/>
  <c r="G123" i="2"/>
  <c r="K123" i="2" s="1"/>
  <c r="G135" i="2"/>
  <c r="K135" i="2" s="1"/>
  <c r="G159" i="2"/>
  <c r="K159" i="2" s="1"/>
  <c r="G171" i="2"/>
  <c r="K171" i="2" s="1"/>
  <c r="G183" i="2"/>
  <c r="K183" i="2" s="1"/>
  <c r="G195" i="2"/>
  <c r="K195" i="2" s="1"/>
  <c r="G207" i="2"/>
  <c r="K207" i="2" s="1"/>
  <c r="G231" i="2"/>
  <c r="K231" i="2" s="1"/>
  <c r="G243" i="2"/>
  <c r="K243" i="2" s="1"/>
  <c r="G51" i="2"/>
  <c r="K51" i="2" s="1"/>
  <c r="G27" i="2"/>
  <c r="K27" i="2" s="1"/>
  <c r="G37" i="2"/>
  <c r="K37" i="2" s="1"/>
  <c r="G73" i="2"/>
  <c r="K73" i="2" s="1"/>
  <c r="G121" i="2"/>
  <c r="K121" i="2" s="1"/>
  <c r="G181" i="2"/>
  <c r="K181" i="2" s="1"/>
  <c r="G50" i="2"/>
  <c r="K50" i="2" s="1"/>
  <c r="G110" i="2"/>
  <c r="K110" i="2" s="1"/>
  <c r="G146" i="2"/>
  <c r="K146" i="2" s="1"/>
  <c r="G194" i="2"/>
  <c r="K194" i="2" s="1"/>
  <c r="G230" i="2"/>
  <c r="K230" i="2" s="1"/>
  <c r="G75" i="2"/>
  <c r="K75" i="2" s="1"/>
  <c r="G147" i="2"/>
  <c r="K147" i="2" s="1"/>
  <c r="G223" i="2"/>
  <c r="K223" i="2" s="1"/>
  <c r="G49" i="2"/>
  <c r="K49" i="2" s="1"/>
  <c r="G109" i="2"/>
  <c r="K109" i="2" s="1"/>
  <c r="G169" i="2"/>
  <c r="K169" i="2" s="1"/>
  <c r="G38" i="2"/>
  <c r="K38" i="2" s="1"/>
  <c r="G86" i="2"/>
  <c r="K86" i="2" s="1"/>
  <c r="G122" i="2"/>
  <c r="K122" i="2" s="1"/>
  <c r="G170" i="2"/>
  <c r="K170" i="2" s="1"/>
  <c r="G218" i="2"/>
  <c r="K218" i="2" s="1"/>
  <c r="G16" i="2"/>
  <c r="K16" i="2" s="1"/>
  <c r="G40" i="2"/>
  <c r="K40" i="2" s="1"/>
  <c r="G64" i="2"/>
  <c r="K64" i="2" s="1"/>
  <c r="G88" i="2"/>
  <c r="K88" i="2" s="1"/>
  <c r="G112" i="2"/>
  <c r="K112" i="2" s="1"/>
  <c r="G136" i="2"/>
  <c r="K136" i="2" s="1"/>
  <c r="G148" i="2"/>
  <c r="K148" i="2" s="1"/>
  <c r="G160" i="2"/>
  <c r="K160" i="2" s="1"/>
  <c r="G184" i="2"/>
  <c r="K184" i="2" s="1"/>
  <c r="G196" i="2"/>
  <c r="K196" i="2" s="1"/>
  <c r="G208" i="2"/>
  <c r="K208" i="2" s="1"/>
  <c r="G220" i="2"/>
  <c r="K220" i="2" s="1"/>
  <c r="G232" i="2"/>
  <c r="K232" i="2" s="1"/>
  <c r="G244" i="2"/>
  <c r="K244" i="2" s="1"/>
  <c r="G25" i="2"/>
  <c r="K25" i="2" s="1"/>
  <c r="G85" i="2"/>
  <c r="K85" i="2" s="1"/>
  <c r="G133" i="2"/>
  <c r="K133" i="2" s="1"/>
  <c r="G205" i="2"/>
  <c r="K205" i="2" s="1"/>
  <c r="G26" i="2"/>
  <c r="K26" i="2" s="1"/>
  <c r="G62" i="2"/>
  <c r="K62" i="2" s="1"/>
  <c r="G98" i="2"/>
  <c r="K98" i="2" s="1"/>
  <c r="G134" i="2"/>
  <c r="K134" i="2" s="1"/>
  <c r="G158" i="2"/>
  <c r="K158" i="2" s="1"/>
  <c r="G206" i="2"/>
  <c r="K206" i="2" s="1"/>
  <c r="G242" i="2"/>
  <c r="K242" i="2" s="1"/>
  <c r="G28" i="2"/>
  <c r="K28" i="2" s="1"/>
  <c r="G52" i="2"/>
  <c r="K52" i="2" s="1"/>
  <c r="G76" i="2"/>
  <c r="K76" i="2" s="1"/>
  <c r="G100" i="2"/>
  <c r="K100" i="2" s="1"/>
  <c r="G124" i="2"/>
  <c r="K124" i="2" s="1"/>
  <c r="G172" i="2"/>
  <c r="K172" i="2" s="1"/>
  <c r="G17" i="2"/>
  <c r="K17" i="2" s="1"/>
  <c r="G29" i="2"/>
  <c r="K29" i="2" s="1"/>
  <c r="G41" i="2"/>
  <c r="K41" i="2" s="1"/>
  <c r="G53" i="2"/>
  <c r="K53" i="2" s="1"/>
  <c r="G65" i="2"/>
  <c r="K65" i="2" s="1"/>
  <c r="G77" i="2"/>
  <c r="K77" i="2" s="1"/>
  <c r="G89" i="2"/>
  <c r="K89" i="2" s="1"/>
  <c r="G101" i="2"/>
  <c r="K101" i="2" s="1"/>
  <c r="G113" i="2"/>
  <c r="K113" i="2" s="1"/>
  <c r="G125" i="2"/>
  <c r="K125" i="2" s="1"/>
  <c r="G137" i="2"/>
  <c r="K137" i="2" s="1"/>
  <c r="G149" i="2"/>
  <c r="K149" i="2" s="1"/>
  <c r="G161" i="2"/>
  <c r="K161" i="2" s="1"/>
  <c r="G173" i="2"/>
  <c r="K173" i="2" s="1"/>
  <c r="G185" i="2"/>
  <c r="K185" i="2" s="1"/>
  <c r="G197" i="2"/>
  <c r="K197" i="2" s="1"/>
  <c r="G209" i="2"/>
  <c r="K209" i="2" s="1"/>
  <c r="G221" i="2"/>
  <c r="K221" i="2" s="1"/>
  <c r="G233" i="2"/>
  <c r="K233" i="2" s="1"/>
  <c r="G61" i="2"/>
  <c r="K61" i="2" s="1"/>
  <c r="G157" i="2"/>
  <c r="K157" i="2" s="1"/>
  <c r="G14" i="2"/>
  <c r="K14" i="2" s="1"/>
  <c r="G74" i="2"/>
  <c r="K74" i="2" s="1"/>
  <c r="G182" i="2"/>
  <c r="K182" i="2" s="1"/>
  <c r="G18" i="2"/>
  <c r="K18" i="2" s="1"/>
  <c r="G30" i="2"/>
  <c r="K30" i="2" s="1"/>
  <c r="G42" i="2"/>
  <c r="K42" i="2" s="1"/>
  <c r="G54" i="2"/>
  <c r="K54" i="2" s="1"/>
  <c r="G66" i="2"/>
  <c r="K66" i="2" s="1"/>
  <c r="G78" i="2"/>
  <c r="K78" i="2" s="1"/>
  <c r="G90" i="2"/>
  <c r="K90" i="2" s="1"/>
  <c r="G102" i="2"/>
  <c r="K102" i="2" s="1"/>
  <c r="G114" i="2"/>
  <c r="K114" i="2" s="1"/>
  <c r="G126" i="2"/>
  <c r="K126" i="2" s="1"/>
  <c r="G138" i="2"/>
  <c r="K138" i="2" s="1"/>
  <c r="G150" i="2"/>
  <c r="K150" i="2" s="1"/>
  <c r="G162" i="2"/>
  <c r="K162" i="2" s="1"/>
  <c r="G174" i="2"/>
  <c r="K174" i="2" s="1"/>
  <c r="G186" i="2"/>
  <c r="K186" i="2" s="1"/>
  <c r="G198" i="2"/>
  <c r="K198" i="2" s="1"/>
  <c r="G210" i="2"/>
  <c r="K210" i="2" s="1"/>
  <c r="G222" i="2"/>
  <c r="K222" i="2" s="1"/>
  <c r="G234" i="2"/>
  <c r="K234" i="2" s="1"/>
  <c r="G20" i="2"/>
  <c r="K20" i="2" s="1"/>
  <c r="G32" i="2"/>
  <c r="K32" i="2" s="1"/>
  <c r="G44" i="2"/>
  <c r="K44" i="2" s="1"/>
  <c r="G56" i="2"/>
  <c r="K56" i="2" s="1"/>
  <c r="G68" i="2"/>
  <c r="K68" i="2" s="1"/>
  <c r="G80" i="2"/>
  <c r="K80" i="2" s="1"/>
  <c r="G92" i="2"/>
  <c r="K92" i="2" s="1"/>
  <c r="G104" i="2"/>
  <c r="K104" i="2" s="1"/>
  <c r="G116" i="2"/>
  <c r="K116" i="2" s="1"/>
  <c r="G128" i="2"/>
  <c r="K128" i="2" s="1"/>
  <c r="G140" i="2"/>
  <c r="K140" i="2" s="1"/>
  <c r="G152" i="2"/>
  <c r="K152" i="2" s="1"/>
  <c r="G164" i="2"/>
  <c r="K164" i="2" s="1"/>
  <c r="G176" i="2"/>
  <c r="K176" i="2" s="1"/>
  <c r="G188" i="2"/>
  <c r="K188" i="2" s="1"/>
  <c r="G200" i="2"/>
  <c r="K200" i="2" s="1"/>
  <c r="G212" i="2"/>
  <c r="K212" i="2" s="1"/>
  <c r="G224" i="2"/>
  <c r="K224" i="2" s="1"/>
  <c r="G236" i="2"/>
  <c r="K236" i="2" s="1"/>
  <c r="G45" i="2"/>
  <c r="K45" i="2" s="1"/>
  <c r="G93" i="2"/>
  <c r="K93" i="2" s="1"/>
  <c r="G141" i="2"/>
  <c r="K141" i="2" s="1"/>
  <c r="G213" i="2"/>
  <c r="K213" i="2" s="1"/>
  <c r="G33" i="2"/>
  <c r="K33" i="2" s="1"/>
  <c r="G81" i="2"/>
  <c r="K81" i="2" s="1"/>
  <c r="G117" i="2"/>
  <c r="K117" i="2" s="1"/>
  <c r="G165" i="2"/>
  <c r="K165" i="2" s="1"/>
  <c r="G201" i="2"/>
  <c r="K201" i="2" s="1"/>
  <c r="G10" i="2"/>
  <c r="K10" i="2" s="1"/>
  <c r="G46" i="2"/>
  <c r="K46" i="2" s="1"/>
  <c r="G70" i="2"/>
  <c r="K70" i="2" s="1"/>
  <c r="G94" i="2"/>
  <c r="K94" i="2" s="1"/>
  <c r="G106" i="2"/>
  <c r="K106" i="2" s="1"/>
  <c r="G118" i="2"/>
  <c r="K118" i="2" s="1"/>
  <c r="G130" i="2"/>
  <c r="K130" i="2" s="1"/>
  <c r="G142" i="2"/>
  <c r="K142" i="2" s="1"/>
  <c r="G154" i="2"/>
  <c r="K154" i="2" s="1"/>
  <c r="G166" i="2"/>
  <c r="K166" i="2" s="1"/>
  <c r="G178" i="2"/>
  <c r="K178" i="2" s="1"/>
  <c r="G190" i="2"/>
  <c r="K190" i="2" s="1"/>
  <c r="G202" i="2"/>
  <c r="K202" i="2" s="1"/>
  <c r="G214" i="2"/>
  <c r="K214" i="2" s="1"/>
  <c r="G226" i="2"/>
  <c r="K226" i="2" s="1"/>
  <c r="G238" i="2"/>
  <c r="K238" i="2" s="1"/>
  <c r="G21" i="2"/>
  <c r="K21" i="2" s="1"/>
  <c r="G57" i="2"/>
  <c r="K57" i="2" s="1"/>
  <c r="G105" i="2"/>
  <c r="K105" i="2" s="1"/>
  <c r="G153" i="2"/>
  <c r="K153" i="2" s="1"/>
  <c r="G189" i="2"/>
  <c r="K189" i="2" s="1"/>
  <c r="G237" i="2"/>
  <c r="K237" i="2" s="1"/>
  <c r="G34" i="2"/>
  <c r="K34" i="2" s="1"/>
  <c r="G58" i="2"/>
  <c r="K58" i="2" s="1"/>
  <c r="G11" i="2"/>
  <c r="K11" i="2" s="1"/>
  <c r="G23" i="2"/>
  <c r="K23" i="2" s="1"/>
  <c r="G35" i="2"/>
  <c r="K35" i="2" s="1"/>
  <c r="G47" i="2"/>
  <c r="K47" i="2" s="1"/>
  <c r="G59" i="2"/>
  <c r="K59" i="2" s="1"/>
  <c r="G71" i="2"/>
  <c r="K71" i="2" s="1"/>
  <c r="G83" i="2"/>
  <c r="K83" i="2" s="1"/>
  <c r="G95" i="2"/>
  <c r="K95" i="2" s="1"/>
  <c r="G107" i="2"/>
  <c r="K107" i="2" s="1"/>
  <c r="G119" i="2"/>
  <c r="K119" i="2" s="1"/>
  <c r="G131" i="2"/>
  <c r="K131" i="2" s="1"/>
  <c r="G143" i="2"/>
  <c r="K143" i="2" s="1"/>
  <c r="G155" i="2"/>
  <c r="K155" i="2" s="1"/>
  <c r="G167" i="2"/>
  <c r="K167" i="2" s="1"/>
  <c r="G179" i="2"/>
  <c r="K179" i="2" s="1"/>
  <c r="G191" i="2"/>
  <c r="K191" i="2" s="1"/>
  <c r="G203" i="2"/>
  <c r="K203" i="2" s="1"/>
  <c r="G215" i="2"/>
  <c r="K215" i="2" s="1"/>
  <c r="G227" i="2"/>
  <c r="K227" i="2" s="1"/>
  <c r="G239" i="2"/>
  <c r="K239" i="2" s="1"/>
  <c r="G69" i="2"/>
  <c r="K69" i="2" s="1"/>
  <c r="G129" i="2"/>
  <c r="K129" i="2" s="1"/>
  <c r="G177" i="2"/>
  <c r="K177" i="2" s="1"/>
  <c r="G225" i="2"/>
  <c r="K225" i="2" s="1"/>
  <c r="G22" i="2"/>
  <c r="K22" i="2" s="1"/>
  <c r="G82" i="2"/>
  <c r="K82" i="2" s="1"/>
  <c r="G12" i="2"/>
  <c r="K12" i="2" s="1"/>
  <c r="G24" i="2"/>
  <c r="K24" i="2" s="1"/>
  <c r="G36" i="2"/>
  <c r="K36" i="2" s="1"/>
  <c r="G48" i="2"/>
  <c r="K48" i="2" s="1"/>
  <c r="G60" i="2"/>
  <c r="K60" i="2" s="1"/>
  <c r="G72" i="2"/>
  <c r="K72" i="2" s="1"/>
  <c r="G84" i="2"/>
  <c r="K84" i="2" s="1"/>
  <c r="G96" i="2"/>
  <c r="K96" i="2" s="1"/>
  <c r="G108" i="2"/>
  <c r="K108" i="2" s="1"/>
  <c r="G120" i="2"/>
  <c r="K120" i="2" s="1"/>
  <c r="G132" i="2"/>
  <c r="K132" i="2" s="1"/>
  <c r="G144" i="2"/>
  <c r="K144" i="2" s="1"/>
  <c r="G156" i="2"/>
  <c r="K156" i="2" s="1"/>
  <c r="G168" i="2"/>
  <c r="K168" i="2" s="1"/>
  <c r="G180" i="2"/>
  <c r="K180" i="2" s="1"/>
  <c r="G192" i="2"/>
  <c r="K192" i="2" s="1"/>
  <c r="G204" i="2"/>
  <c r="K204" i="2" s="1"/>
  <c r="G216" i="2"/>
  <c r="K216" i="2" s="1"/>
  <c r="G228" i="2"/>
  <c r="K228" i="2" s="1"/>
  <c r="G240" i="2"/>
  <c r="K240" i="2" s="1"/>
  <c r="G13" i="2"/>
  <c r="K13" i="2" s="1"/>
  <c r="G97" i="2"/>
  <c r="K97" i="2" s="1"/>
  <c r="G145" i="2"/>
  <c r="K145" i="2" s="1"/>
  <c r="G193" i="2"/>
  <c r="K193" i="2" s="1"/>
  <c r="G217" i="2"/>
  <c r="K217" i="2" s="1"/>
  <c r="G229" i="2"/>
  <c r="K229" i="2" s="1"/>
  <c r="G241" i="2"/>
  <c r="K241" i="2" s="1"/>
  <c r="M466" i="2" l="1"/>
  <c r="M234" i="2"/>
  <c r="L282" i="2"/>
  <c r="L586" i="2"/>
  <c r="M182" i="2"/>
  <c r="M400" i="2"/>
  <c r="M575" i="2"/>
  <c r="L564" i="2"/>
  <c r="M562" i="2"/>
  <c r="L490" i="2"/>
  <c r="L491" i="2"/>
  <c r="M419" i="2"/>
  <c r="L430" i="2"/>
  <c r="L403" i="2"/>
  <c r="L320" i="2"/>
  <c r="L321" i="2"/>
  <c r="L322" i="2"/>
  <c r="M170" i="2"/>
  <c r="M169" i="2"/>
  <c r="M181" i="2"/>
  <c r="L83" i="2"/>
  <c r="L271" i="2"/>
  <c r="L297" i="2"/>
  <c r="M134" i="2"/>
  <c r="L71" i="2"/>
  <c r="M346" i="2"/>
  <c r="L394" i="2"/>
  <c r="L381" i="2"/>
  <c r="M230" i="2"/>
  <c r="L308" i="2"/>
  <c r="M308" i="2"/>
  <c r="L309" i="2"/>
  <c r="L310" i="2"/>
  <c r="S299" i="2"/>
  <c r="T298" i="2"/>
  <c r="L599" i="2"/>
  <c r="L611" i="2"/>
  <c r="L587" i="2"/>
  <c r="L538" i="2"/>
  <c r="L550" i="2"/>
  <c r="L480" i="2"/>
  <c r="L443" i="2"/>
  <c r="L369" i="2"/>
  <c r="M379" i="2"/>
  <c r="L380" i="2"/>
  <c r="L358" i="2"/>
  <c r="L218" i="2"/>
  <c r="L146" i="2"/>
  <c r="L133" i="2"/>
  <c r="L157" i="2"/>
  <c r="L121" i="2"/>
  <c r="L95" i="2"/>
  <c r="M229" i="2"/>
  <c r="M356" i="2"/>
  <c r="B10" i="3"/>
  <c r="M610" i="2"/>
  <c r="M145" i="2"/>
  <c r="L158" i="2"/>
  <c r="L59" i="2"/>
  <c r="M526" i="2"/>
  <c r="L273" i="2"/>
  <c r="L384" i="2"/>
  <c r="L600" i="2"/>
  <c r="L540" i="2"/>
  <c r="L514" i="2"/>
  <c r="L502" i="2"/>
  <c r="L479" i="2"/>
  <c r="L442" i="2"/>
  <c r="L431" i="2"/>
  <c r="L454" i="2"/>
  <c r="L193" i="2"/>
  <c r="M217" i="2"/>
  <c r="L143" i="2"/>
  <c r="L122" i="2"/>
  <c r="L61" i="2"/>
  <c r="L392" i="2"/>
  <c r="L515" i="2"/>
  <c r="L574" i="2"/>
  <c r="L614" i="2"/>
  <c r="M614" i="2"/>
  <c r="L205" i="2"/>
  <c r="L418" i="2"/>
  <c r="L110" i="2"/>
  <c r="M615" i="2"/>
  <c r="L615" i="2"/>
  <c r="L206" i="2"/>
  <c r="L256" i="2"/>
  <c r="L576" i="2"/>
  <c r="L194" i="2"/>
  <c r="L527" i="2"/>
  <c r="L361" i="2"/>
  <c r="L539" i="2"/>
  <c r="L119" i="2"/>
  <c r="M612" i="2"/>
  <c r="L612" i="2"/>
  <c r="L331" i="2"/>
  <c r="L49" i="2"/>
  <c r="L343" i="2"/>
  <c r="L283" i="2"/>
  <c r="B18" i="3"/>
  <c r="L107" i="2"/>
  <c r="L613" i="2"/>
  <c r="M613" i="2"/>
  <c r="L478" i="2"/>
  <c r="B14" i="3"/>
  <c r="L432" i="2"/>
  <c r="L456" i="2"/>
  <c r="L347" i="2"/>
  <c r="L319" i="2"/>
  <c r="L257" i="2"/>
  <c r="G1" i="2"/>
  <c r="H308" i="2" s="1"/>
  <c r="M221" i="2"/>
  <c r="L221" i="2"/>
  <c r="M203" i="2"/>
  <c r="L203" i="2"/>
  <c r="M176" i="2"/>
  <c r="L176" i="2"/>
  <c r="M404" i="2"/>
  <c r="L404" i="2"/>
  <c r="M360" i="2"/>
  <c r="L360" i="2"/>
  <c r="M318" i="2"/>
  <c r="L318" i="2"/>
  <c r="M38" i="2"/>
  <c r="L38" i="2"/>
  <c r="M409" i="2"/>
  <c r="L409" i="2"/>
  <c r="M42" i="2"/>
  <c r="L42" i="2"/>
  <c r="M28" i="2"/>
  <c r="L28" i="2"/>
  <c r="M258" i="2"/>
  <c r="L258" i="2"/>
  <c r="M364" i="2"/>
  <c r="L364" i="2"/>
  <c r="M243" i="2"/>
  <c r="L243" i="2"/>
  <c r="M341" i="2"/>
  <c r="L341" i="2"/>
  <c r="M291" i="2"/>
  <c r="L291" i="2"/>
  <c r="M268" i="2"/>
  <c r="L268" i="2"/>
  <c r="M239" i="2"/>
  <c r="L239" i="2"/>
  <c r="M372" i="2"/>
  <c r="L372" i="2"/>
  <c r="M330" i="2"/>
  <c r="L330" i="2"/>
  <c r="L93" i="2"/>
  <c r="M93" i="2"/>
  <c r="M118" i="2"/>
  <c r="L118" i="2"/>
  <c r="M441" i="2"/>
  <c r="L441" i="2"/>
  <c r="M50" i="2"/>
  <c r="L50" i="2"/>
  <c r="M100" i="2"/>
  <c r="L100" i="2"/>
  <c r="L531" i="2"/>
  <c r="M531" i="2"/>
  <c r="M147" i="2"/>
  <c r="L147" i="2"/>
  <c r="M556" i="2"/>
  <c r="L556" i="2"/>
  <c r="M421" i="2"/>
  <c r="L421" i="2"/>
  <c r="M565" i="2"/>
  <c r="L565" i="2"/>
  <c r="M452" i="2"/>
  <c r="L452" i="2"/>
  <c r="M101" i="2"/>
  <c r="L101" i="2"/>
  <c r="M458" i="2"/>
  <c r="L458" i="2"/>
  <c r="M460" i="2"/>
  <c r="L460" i="2"/>
  <c r="M54" i="2"/>
  <c r="L54" i="2"/>
  <c r="M198" i="2"/>
  <c r="L198" i="2"/>
  <c r="M536" i="2"/>
  <c r="L536" i="2"/>
  <c r="L532" i="2"/>
  <c r="M532" i="2"/>
  <c r="M56" i="2"/>
  <c r="L56" i="2"/>
  <c r="M200" i="2"/>
  <c r="L200" i="2"/>
  <c r="M545" i="2"/>
  <c r="L545" i="2"/>
  <c r="M153" i="2"/>
  <c r="L153" i="2"/>
  <c r="M498" i="2"/>
  <c r="L498" i="2"/>
  <c r="M179" i="2"/>
  <c r="L179" i="2"/>
  <c r="L511" i="2"/>
  <c r="M511" i="2"/>
  <c r="M216" i="2"/>
  <c r="L216" i="2"/>
  <c r="M573" i="2"/>
  <c r="L573" i="2"/>
  <c r="M407" i="2"/>
  <c r="L407" i="2"/>
  <c r="M383" i="2"/>
  <c r="L383" i="2"/>
  <c r="M94" i="2"/>
  <c r="L94" i="2"/>
  <c r="M123" i="2"/>
  <c r="L123" i="2"/>
  <c r="M590" i="2"/>
  <c r="L590" i="2"/>
  <c r="M397" i="2"/>
  <c r="L397" i="2"/>
  <c r="M135" i="2"/>
  <c r="L135" i="2"/>
  <c r="M233" i="2"/>
  <c r="L233" i="2"/>
  <c r="M428" i="2"/>
  <c r="L428" i="2"/>
  <c r="M486" i="2"/>
  <c r="L486" i="2"/>
  <c r="M204" i="2"/>
  <c r="L204" i="2"/>
  <c r="M405" i="2"/>
  <c r="L405" i="2"/>
  <c r="M253" i="2"/>
  <c r="L253" i="2"/>
  <c r="M337" i="2"/>
  <c r="L337" i="2"/>
  <c r="M377" i="2"/>
  <c r="L377" i="2"/>
  <c r="M301" i="2"/>
  <c r="L301" i="2"/>
  <c r="M300" i="2"/>
  <c r="L300" i="2"/>
  <c r="M304" i="2"/>
  <c r="L304" i="2"/>
  <c r="M399" i="2"/>
  <c r="L399" i="2"/>
  <c r="M342" i="2"/>
  <c r="L342" i="2"/>
  <c r="M105" i="2"/>
  <c r="L105" i="2"/>
  <c r="M130" i="2"/>
  <c r="L130" i="2"/>
  <c r="M453" i="2"/>
  <c r="L453" i="2"/>
  <c r="M62" i="2"/>
  <c r="L62" i="2"/>
  <c r="M112" i="2"/>
  <c r="L112" i="2"/>
  <c r="L543" i="2"/>
  <c r="M543" i="2"/>
  <c r="M159" i="2"/>
  <c r="L159" i="2"/>
  <c r="M604" i="2"/>
  <c r="L604" i="2"/>
  <c r="M433" i="2"/>
  <c r="L433" i="2"/>
  <c r="M577" i="2"/>
  <c r="L577" i="2"/>
  <c r="M524" i="2"/>
  <c r="L524" i="2"/>
  <c r="M113" i="2"/>
  <c r="L113" i="2"/>
  <c r="M470" i="2"/>
  <c r="L470" i="2"/>
  <c r="L592" i="2"/>
  <c r="M592" i="2"/>
  <c r="M66" i="2"/>
  <c r="L66" i="2"/>
  <c r="M210" i="2"/>
  <c r="L210" i="2"/>
  <c r="M567" i="2"/>
  <c r="L567" i="2"/>
  <c r="L163" i="2"/>
  <c r="M163" i="2"/>
  <c r="L544" i="2"/>
  <c r="M544" i="2"/>
  <c r="M68" i="2"/>
  <c r="L68" i="2"/>
  <c r="M212" i="2"/>
  <c r="L212" i="2"/>
  <c r="M413" i="2"/>
  <c r="L413" i="2"/>
  <c r="M557" i="2"/>
  <c r="L557" i="2"/>
  <c r="M440" i="2"/>
  <c r="L440" i="2"/>
  <c r="L165" i="2"/>
  <c r="M165" i="2"/>
  <c r="M510" i="2"/>
  <c r="L510" i="2"/>
  <c r="M227" i="2"/>
  <c r="L227" i="2"/>
  <c r="M523" i="2"/>
  <c r="L523" i="2"/>
  <c r="M500" i="2"/>
  <c r="L500" i="2"/>
  <c r="M228" i="2"/>
  <c r="L228" i="2"/>
  <c r="M585" i="2"/>
  <c r="L585" i="2"/>
  <c r="M306" i="2"/>
  <c r="L306" i="2"/>
  <c r="M77" i="2"/>
  <c r="L77" i="2"/>
  <c r="M129" i="2"/>
  <c r="L129" i="2"/>
  <c r="M180" i="2"/>
  <c r="L180" i="2"/>
  <c r="M27" i="2"/>
  <c r="L27" i="2"/>
  <c r="M429" i="2"/>
  <c r="L429" i="2"/>
  <c r="M561" i="2"/>
  <c r="L561" i="2"/>
  <c r="M30" i="2"/>
  <c r="L30" i="2"/>
  <c r="M350" i="2"/>
  <c r="L350" i="2"/>
  <c r="L390" i="2"/>
  <c r="M390" i="2"/>
  <c r="M314" i="2"/>
  <c r="L314" i="2"/>
  <c r="M245" i="2"/>
  <c r="L245" i="2"/>
  <c r="M317" i="2"/>
  <c r="L317" i="2"/>
  <c r="M264" i="2"/>
  <c r="L264" i="2"/>
  <c r="L354" i="2"/>
  <c r="M354" i="2"/>
  <c r="M117" i="2"/>
  <c r="L117" i="2"/>
  <c r="M142" i="2"/>
  <c r="L142" i="2"/>
  <c r="M465" i="2"/>
  <c r="L465" i="2"/>
  <c r="M74" i="2"/>
  <c r="L74" i="2"/>
  <c r="M124" i="2"/>
  <c r="L124" i="2"/>
  <c r="M411" i="2"/>
  <c r="L411" i="2"/>
  <c r="M555" i="2"/>
  <c r="L555" i="2"/>
  <c r="M171" i="2"/>
  <c r="L171" i="2"/>
  <c r="M408" i="2"/>
  <c r="L408" i="2"/>
  <c r="M445" i="2"/>
  <c r="L445" i="2"/>
  <c r="M589" i="2"/>
  <c r="L589" i="2"/>
  <c r="M608" i="2"/>
  <c r="L608" i="2"/>
  <c r="M125" i="2"/>
  <c r="L125" i="2"/>
  <c r="M482" i="2"/>
  <c r="L482" i="2"/>
  <c r="M78" i="2"/>
  <c r="L78" i="2"/>
  <c r="M222" i="2"/>
  <c r="L222" i="2"/>
  <c r="L579" i="2"/>
  <c r="M579" i="2"/>
  <c r="L175" i="2"/>
  <c r="M175" i="2"/>
  <c r="L580" i="2"/>
  <c r="M580" i="2"/>
  <c r="M80" i="2"/>
  <c r="L80" i="2"/>
  <c r="M224" i="2"/>
  <c r="L224" i="2"/>
  <c r="M425" i="2"/>
  <c r="L425" i="2"/>
  <c r="M569" i="2"/>
  <c r="L569" i="2"/>
  <c r="M512" i="2"/>
  <c r="L512" i="2"/>
  <c r="L177" i="2"/>
  <c r="M177" i="2"/>
  <c r="M522" i="2"/>
  <c r="L522" i="2"/>
  <c r="M416" i="2"/>
  <c r="L416" i="2"/>
  <c r="L535" i="2"/>
  <c r="M535" i="2"/>
  <c r="M597" i="2"/>
  <c r="L597" i="2"/>
  <c r="M315" i="2"/>
  <c r="L315" i="2"/>
  <c r="M417" i="2"/>
  <c r="L417" i="2"/>
  <c r="M588" i="2"/>
  <c r="L588" i="2"/>
  <c r="M520" i="2"/>
  <c r="L520" i="2"/>
  <c r="M474" i="2"/>
  <c r="L474" i="2"/>
  <c r="M37" i="2"/>
  <c r="L37" i="2"/>
  <c r="M328" i="2"/>
  <c r="L328" i="2"/>
  <c r="M106" i="2"/>
  <c r="L106" i="2"/>
  <c r="M88" i="2"/>
  <c r="L88" i="2"/>
  <c r="M602" i="2"/>
  <c r="L602" i="2"/>
  <c r="M44" i="2"/>
  <c r="L44" i="2"/>
  <c r="M250" i="2"/>
  <c r="L250" i="2"/>
  <c r="M363" i="2"/>
  <c r="L363" i="2"/>
  <c r="M336" i="2"/>
  <c r="L336" i="2"/>
  <c r="M327" i="2"/>
  <c r="L327" i="2"/>
  <c r="M395" i="2"/>
  <c r="L395" i="2"/>
  <c r="M254" i="2"/>
  <c r="L254" i="2"/>
  <c r="M263" i="2"/>
  <c r="L263" i="2"/>
  <c r="M401" i="2"/>
  <c r="L401" i="2"/>
  <c r="L366" i="2"/>
  <c r="M366" i="2"/>
  <c r="M154" i="2"/>
  <c r="L154" i="2"/>
  <c r="M477" i="2"/>
  <c r="L477" i="2"/>
  <c r="M86" i="2"/>
  <c r="L86" i="2"/>
  <c r="M136" i="2"/>
  <c r="L136" i="2"/>
  <c r="M423" i="2"/>
  <c r="L423" i="2"/>
  <c r="M39" i="2"/>
  <c r="L39" i="2"/>
  <c r="M183" i="2"/>
  <c r="L183" i="2"/>
  <c r="M444" i="2"/>
  <c r="L444" i="2"/>
  <c r="M457" i="2"/>
  <c r="L457" i="2"/>
  <c r="M601" i="2"/>
  <c r="L601" i="2"/>
  <c r="M137" i="2"/>
  <c r="L137" i="2"/>
  <c r="M494" i="2"/>
  <c r="L494" i="2"/>
  <c r="M90" i="2"/>
  <c r="L90" i="2"/>
  <c r="L591" i="2"/>
  <c r="M591" i="2"/>
  <c r="M187" i="2"/>
  <c r="L187" i="2"/>
  <c r="M92" i="2"/>
  <c r="L92" i="2"/>
  <c r="M437" i="2"/>
  <c r="L437" i="2"/>
  <c r="M581" i="2"/>
  <c r="L581" i="2"/>
  <c r="M596" i="2"/>
  <c r="L596" i="2"/>
  <c r="M189" i="2"/>
  <c r="L189" i="2"/>
  <c r="M534" i="2"/>
  <c r="L534" i="2"/>
  <c r="M488" i="2"/>
  <c r="L488" i="2"/>
  <c r="L547" i="2"/>
  <c r="M547" i="2"/>
  <c r="M609" i="2"/>
  <c r="L609" i="2"/>
  <c r="M72" i="2"/>
  <c r="L72" i="2"/>
  <c r="L103" i="2"/>
  <c r="M103" i="2"/>
  <c r="M76" i="2"/>
  <c r="L76" i="2"/>
  <c r="M174" i="2"/>
  <c r="L174" i="2"/>
  <c r="M32" i="2"/>
  <c r="L32" i="2"/>
  <c r="L487" i="2"/>
  <c r="M487" i="2"/>
  <c r="M278" i="2"/>
  <c r="L278" i="2"/>
  <c r="M249" i="2"/>
  <c r="L249" i="2"/>
  <c r="M376" i="2"/>
  <c r="L376" i="2"/>
  <c r="M242" i="2"/>
  <c r="L242" i="2"/>
  <c r="M340" i="2"/>
  <c r="L340" i="2"/>
  <c r="M290" i="2"/>
  <c r="L290" i="2"/>
  <c r="M276" i="2"/>
  <c r="L276" i="2"/>
  <c r="M267" i="2"/>
  <c r="L267" i="2"/>
  <c r="L31" i="2"/>
  <c r="M31" i="2"/>
  <c r="M275" i="2"/>
  <c r="L275" i="2"/>
  <c r="M378" i="2"/>
  <c r="L378" i="2"/>
  <c r="M166" i="2"/>
  <c r="L166" i="2"/>
  <c r="M489" i="2"/>
  <c r="L489" i="2"/>
  <c r="M98" i="2"/>
  <c r="L98" i="2"/>
  <c r="M148" i="2"/>
  <c r="L148" i="2"/>
  <c r="M435" i="2"/>
  <c r="L435" i="2"/>
  <c r="M51" i="2"/>
  <c r="L51" i="2"/>
  <c r="M195" i="2"/>
  <c r="L195" i="2"/>
  <c r="M468" i="2"/>
  <c r="L468" i="2"/>
  <c r="M131" i="2"/>
  <c r="L131" i="2"/>
  <c r="M469" i="2"/>
  <c r="L469" i="2"/>
  <c r="M566" i="2"/>
  <c r="L566" i="2"/>
  <c r="M149" i="2"/>
  <c r="L149" i="2"/>
  <c r="M506" i="2"/>
  <c r="L506" i="2"/>
  <c r="M191" i="2"/>
  <c r="L191" i="2"/>
  <c r="M102" i="2"/>
  <c r="L102" i="2"/>
  <c r="M603" i="2"/>
  <c r="L603" i="2"/>
  <c r="M199" i="2"/>
  <c r="L199" i="2"/>
  <c r="M104" i="2"/>
  <c r="L104" i="2"/>
  <c r="M449" i="2"/>
  <c r="L449" i="2"/>
  <c r="M593" i="2"/>
  <c r="L593" i="2"/>
  <c r="M201" i="2"/>
  <c r="L201" i="2"/>
  <c r="M546" i="2"/>
  <c r="L546" i="2"/>
  <c r="M572" i="2"/>
  <c r="L572" i="2"/>
  <c r="L415" i="2"/>
  <c r="M415" i="2"/>
  <c r="L559" i="2"/>
  <c r="M559" i="2"/>
  <c r="M132" i="2"/>
  <c r="L132" i="2"/>
  <c r="M73" i="2"/>
  <c r="L73" i="2"/>
  <c r="M48" i="2"/>
  <c r="L48" i="2"/>
  <c r="M265" i="2"/>
  <c r="L265" i="2"/>
  <c r="M507" i="2"/>
  <c r="L507" i="2"/>
  <c r="M521" i="2"/>
  <c r="L521" i="2"/>
  <c r="L248" i="2"/>
  <c r="M248" i="2"/>
  <c r="M389" i="2"/>
  <c r="L389" i="2"/>
  <c r="M313" i="2"/>
  <c r="L313" i="2"/>
  <c r="M353" i="2"/>
  <c r="L353" i="2"/>
  <c r="M303" i="2"/>
  <c r="L303" i="2"/>
  <c r="M251" i="2"/>
  <c r="L251" i="2"/>
  <c r="M280" i="2"/>
  <c r="L280" i="2"/>
  <c r="L43" i="2"/>
  <c r="M43" i="2"/>
  <c r="M287" i="2"/>
  <c r="L287" i="2"/>
  <c r="M246" i="2"/>
  <c r="L246" i="2"/>
  <c r="M386" i="2"/>
  <c r="L386" i="2"/>
  <c r="M34" i="2"/>
  <c r="L34" i="2"/>
  <c r="M178" i="2"/>
  <c r="L178" i="2"/>
  <c r="M501" i="2"/>
  <c r="L501" i="2"/>
  <c r="M160" i="2"/>
  <c r="L160" i="2"/>
  <c r="M447" i="2"/>
  <c r="L447" i="2"/>
  <c r="M63" i="2"/>
  <c r="L63" i="2"/>
  <c r="M207" i="2"/>
  <c r="L207" i="2"/>
  <c r="M492" i="2"/>
  <c r="L492" i="2"/>
  <c r="M215" i="2"/>
  <c r="L215" i="2"/>
  <c r="M481" i="2"/>
  <c r="L481" i="2"/>
  <c r="M448" i="2"/>
  <c r="L448" i="2"/>
  <c r="M161" i="2"/>
  <c r="L161" i="2"/>
  <c r="M518" i="2"/>
  <c r="L518" i="2"/>
  <c r="M114" i="2"/>
  <c r="L114" i="2"/>
  <c r="M496" i="2"/>
  <c r="L496" i="2"/>
  <c r="M238" i="2"/>
  <c r="L238" i="2"/>
  <c r="M211" i="2"/>
  <c r="L211" i="2"/>
  <c r="M412" i="2"/>
  <c r="L412" i="2"/>
  <c r="M548" i="2"/>
  <c r="L548" i="2"/>
  <c r="M116" i="2"/>
  <c r="L116" i="2"/>
  <c r="M461" i="2"/>
  <c r="L461" i="2"/>
  <c r="M605" i="2"/>
  <c r="L605" i="2"/>
  <c r="M213" i="2"/>
  <c r="L213" i="2"/>
  <c r="L414" i="2"/>
  <c r="M414" i="2"/>
  <c r="M558" i="2"/>
  <c r="L558" i="2"/>
  <c r="M168" i="2"/>
  <c r="L168" i="2"/>
  <c r="L427" i="2"/>
  <c r="M427" i="2"/>
  <c r="M571" i="2"/>
  <c r="L571" i="2"/>
  <c r="M60" i="2"/>
  <c r="L60" i="2"/>
  <c r="M373" i="2"/>
  <c r="L373" i="2"/>
  <c r="M362" i="2"/>
  <c r="L362" i="2"/>
  <c r="M89" i="2"/>
  <c r="L89" i="2"/>
  <c r="M22" i="2"/>
  <c r="L22" i="2"/>
  <c r="M255" i="2"/>
  <c r="L255" i="2"/>
  <c r="M326" i="2"/>
  <c r="L326" i="2"/>
  <c r="M312" i="2"/>
  <c r="L312" i="2"/>
  <c r="M316" i="2"/>
  <c r="L316" i="2"/>
  <c r="M266" i="2"/>
  <c r="L266" i="2"/>
  <c r="M293" i="2"/>
  <c r="L293" i="2"/>
  <c r="M55" i="2"/>
  <c r="L55" i="2"/>
  <c r="M299" i="2"/>
  <c r="L299" i="2"/>
  <c r="M252" i="2"/>
  <c r="L252" i="2"/>
  <c r="M402" i="2"/>
  <c r="L402" i="2"/>
  <c r="M46" i="2"/>
  <c r="L46" i="2"/>
  <c r="L190" i="2"/>
  <c r="M190" i="2"/>
  <c r="M513" i="2"/>
  <c r="L513" i="2"/>
  <c r="M23" i="2"/>
  <c r="L23" i="2"/>
  <c r="M172" i="2"/>
  <c r="L172" i="2"/>
  <c r="M459" i="2"/>
  <c r="L459" i="2"/>
  <c r="M75" i="2"/>
  <c r="L75" i="2"/>
  <c r="M219" i="2"/>
  <c r="L219" i="2"/>
  <c r="M504" i="2"/>
  <c r="L504" i="2"/>
  <c r="M493" i="2"/>
  <c r="L493" i="2"/>
  <c r="M568" i="2"/>
  <c r="L568" i="2"/>
  <c r="M29" i="2"/>
  <c r="L29" i="2"/>
  <c r="M173" i="2"/>
  <c r="L173" i="2"/>
  <c r="M530" i="2"/>
  <c r="L530" i="2"/>
  <c r="M126" i="2"/>
  <c r="L126" i="2"/>
  <c r="M240" i="2"/>
  <c r="L240" i="2"/>
  <c r="M223" i="2"/>
  <c r="L223" i="2"/>
  <c r="M424" i="2"/>
  <c r="L424" i="2"/>
  <c r="M128" i="2"/>
  <c r="L128" i="2"/>
  <c r="M473" i="2"/>
  <c r="L473" i="2"/>
  <c r="M570" i="2"/>
  <c r="L570" i="2"/>
  <c r="M225" i="2"/>
  <c r="L225" i="2"/>
  <c r="L426" i="2"/>
  <c r="M426" i="2"/>
  <c r="M582" i="2"/>
  <c r="L582" i="2"/>
  <c r="L439" i="2"/>
  <c r="M439" i="2"/>
  <c r="L583" i="2"/>
  <c r="M583" i="2"/>
  <c r="M84" i="2"/>
  <c r="L84" i="2"/>
  <c r="M338" i="2"/>
  <c r="L338" i="2"/>
  <c r="M434" i="2"/>
  <c r="L434" i="2"/>
  <c r="M155" i="2"/>
  <c r="L155" i="2"/>
  <c r="M351" i="2"/>
  <c r="L351" i="2"/>
  <c r="M35" i="2"/>
  <c r="L35" i="2"/>
  <c r="M519" i="2"/>
  <c r="L519" i="2"/>
  <c r="M553" i="2"/>
  <c r="L553" i="2"/>
  <c r="M533" i="2"/>
  <c r="L533" i="2"/>
  <c r="L499" i="2"/>
  <c r="M499" i="2"/>
  <c r="M348" i="2"/>
  <c r="L348" i="2"/>
  <c r="M339" i="2"/>
  <c r="L339" i="2"/>
  <c r="M244" i="2"/>
  <c r="L244" i="2"/>
  <c r="M329" i="2"/>
  <c r="L329" i="2"/>
  <c r="M279" i="2"/>
  <c r="L279" i="2"/>
  <c r="M371" i="2"/>
  <c r="L371" i="2"/>
  <c r="M67" i="2"/>
  <c r="L67" i="2"/>
  <c r="M311" i="2"/>
  <c r="L311" i="2"/>
  <c r="M270" i="2"/>
  <c r="L270" i="2"/>
  <c r="L33" i="2"/>
  <c r="M33" i="2"/>
  <c r="M58" i="2"/>
  <c r="L58" i="2"/>
  <c r="M202" i="2"/>
  <c r="L202" i="2"/>
  <c r="M525" i="2"/>
  <c r="L525" i="2"/>
  <c r="M40" i="2"/>
  <c r="L40" i="2"/>
  <c r="M184" i="2"/>
  <c r="L184" i="2"/>
  <c r="M471" i="2"/>
  <c r="L471" i="2"/>
  <c r="M87" i="2"/>
  <c r="L87" i="2"/>
  <c r="M231" i="2"/>
  <c r="L231" i="2"/>
  <c r="M516" i="2"/>
  <c r="L516" i="2"/>
  <c r="M505" i="2"/>
  <c r="L505" i="2"/>
  <c r="M41" i="2"/>
  <c r="L41" i="2"/>
  <c r="M185" i="2"/>
  <c r="L185" i="2"/>
  <c r="M542" i="2"/>
  <c r="L542" i="2"/>
  <c r="M464" i="2"/>
  <c r="L464" i="2"/>
  <c r="M138" i="2"/>
  <c r="L138" i="2"/>
  <c r="M436" i="2"/>
  <c r="L436" i="2"/>
  <c r="M140" i="2"/>
  <c r="L140" i="2"/>
  <c r="M485" i="2"/>
  <c r="L485" i="2"/>
  <c r="L438" i="2"/>
  <c r="M438" i="2"/>
  <c r="M594" i="2"/>
  <c r="L594" i="2"/>
  <c r="L451" i="2"/>
  <c r="M451" i="2"/>
  <c r="L595" i="2"/>
  <c r="M595" i="2"/>
  <c r="M96" i="2"/>
  <c r="L96" i="2"/>
  <c r="M26" i="2"/>
  <c r="L26" i="2"/>
  <c r="L349" i="2"/>
  <c r="M349" i="2"/>
  <c r="M220" i="2"/>
  <c r="L220" i="2"/>
  <c r="M541" i="2"/>
  <c r="L541" i="2"/>
  <c r="M139" i="2"/>
  <c r="L139" i="2"/>
  <c r="L115" i="2"/>
  <c r="M115" i="2"/>
  <c r="L188" i="2"/>
  <c r="M188" i="2"/>
  <c r="M141" i="2"/>
  <c r="L141" i="2"/>
  <c r="M24" i="2"/>
  <c r="L24" i="2"/>
  <c r="M241" i="2"/>
  <c r="L241" i="2"/>
  <c r="M352" i="2"/>
  <c r="L352" i="2"/>
  <c r="M289" i="2"/>
  <c r="L289" i="2"/>
  <c r="M396" i="2"/>
  <c r="L396" i="2"/>
  <c r="M292" i="2"/>
  <c r="L292" i="2"/>
  <c r="M385" i="2"/>
  <c r="L385" i="2"/>
  <c r="M79" i="2"/>
  <c r="L79" i="2"/>
  <c r="M323" i="2"/>
  <c r="L323" i="2"/>
  <c r="M281" i="2"/>
  <c r="L281" i="2"/>
  <c r="L45" i="2"/>
  <c r="M45" i="2"/>
  <c r="M70" i="2"/>
  <c r="L70" i="2"/>
  <c r="M214" i="2"/>
  <c r="L214" i="2"/>
  <c r="M537" i="2"/>
  <c r="L537" i="2"/>
  <c r="M52" i="2"/>
  <c r="L52" i="2"/>
  <c r="M196" i="2"/>
  <c r="L196" i="2"/>
  <c r="M483" i="2"/>
  <c r="L483" i="2"/>
  <c r="M99" i="2"/>
  <c r="L99" i="2"/>
  <c r="M528" i="2"/>
  <c r="L528" i="2"/>
  <c r="M476" i="2"/>
  <c r="L476" i="2"/>
  <c r="M517" i="2"/>
  <c r="L517" i="2"/>
  <c r="M53" i="2"/>
  <c r="L53" i="2"/>
  <c r="M197" i="2"/>
  <c r="L197" i="2"/>
  <c r="M410" i="2"/>
  <c r="L410" i="2"/>
  <c r="M554" i="2"/>
  <c r="L554" i="2"/>
  <c r="M560" i="2"/>
  <c r="L560" i="2"/>
  <c r="M150" i="2"/>
  <c r="L150" i="2"/>
  <c r="M420" i="2"/>
  <c r="L420" i="2"/>
  <c r="M484" i="2"/>
  <c r="L484" i="2"/>
  <c r="M152" i="2"/>
  <c r="L152" i="2"/>
  <c r="M497" i="2"/>
  <c r="L497" i="2"/>
  <c r="L450" i="2"/>
  <c r="M450" i="2"/>
  <c r="M606" i="2"/>
  <c r="L606" i="2"/>
  <c r="L463" i="2"/>
  <c r="M463" i="2"/>
  <c r="L607" i="2"/>
  <c r="M607" i="2"/>
  <c r="M120" i="2"/>
  <c r="L120" i="2"/>
  <c r="M108" i="2"/>
  <c r="L108" i="2"/>
  <c r="M375" i="2"/>
  <c r="L375" i="2"/>
  <c r="M69" i="2"/>
  <c r="L69" i="2"/>
  <c r="M324" i="2"/>
  <c r="L324" i="2"/>
  <c r="M81" i="2"/>
  <c r="L81" i="2"/>
  <c r="M232" i="2"/>
  <c r="L232" i="2"/>
  <c r="M472" i="2"/>
  <c r="L472" i="2"/>
  <c r="M446" i="2"/>
  <c r="L446" i="2"/>
  <c r="M186" i="2"/>
  <c r="L186" i="2"/>
  <c r="M151" i="2"/>
  <c r="L151" i="2"/>
  <c r="M25" i="2"/>
  <c r="L25" i="2"/>
  <c r="M325" i="2"/>
  <c r="L325" i="2"/>
  <c r="M365" i="2"/>
  <c r="L365" i="2"/>
  <c r="M302" i="2"/>
  <c r="L302" i="2"/>
  <c r="M288" i="2"/>
  <c r="L288" i="2"/>
  <c r="M305" i="2"/>
  <c r="L305" i="2"/>
  <c r="M398" i="2"/>
  <c r="L398" i="2"/>
  <c r="M91" i="2"/>
  <c r="L91" i="2"/>
  <c r="M335" i="2"/>
  <c r="L335" i="2"/>
  <c r="M294" i="2"/>
  <c r="L294" i="2"/>
  <c r="L57" i="2"/>
  <c r="M57" i="2"/>
  <c r="M82" i="2"/>
  <c r="L82" i="2"/>
  <c r="M226" i="2"/>
  <c r="L226" i="2"/>
  <c r="M549" i="2"/>
  <c r="L549" i="2"/>
  <c r="M64" i="2"/>
  <c r="L64" i="2"/>
  <c r="M208" i="2"/>
  <c r="L208" i="2"/>
  <c r="L495" i="2"/>
  <c r="M495" i="2"/>
  <c r="M111" i="2"/>
  <c r="L111" i="2"/>
  <c r="M552" i="2"/>
  <c r="L552" i="2"/>
  <c r="M584" i="2"/>
  <c r="L584" i="2"/>
  <c r="M529" i="2"/>
  <c r="L529" i="2"/>
  <c r="M167" i="2"/>
  <c r="L167" i="2"/>
  <c r="M65" i="2"/>
  <c r="L65" i="2"/>
  <c r="M209" i="2"/>
  <c r="L209" i="2"/>
  <c r="M422" i="2"/>
  <c r="L422" i="2"/>
  <c r="M578" i="2"/>
  <c r="L578" i="2"/>
  <c r="M162" i="2"/>
  <c r="L162" i="2"/>
  <c r="M127" i="2"/>
  <c r="L127" i="2"/>
  <c r="M508" i="2"/>
  <c r="L508" i="2"/>
  <c r="M164" i="2"/>
  <c r="L164" i="2"/>
  <c r="M509" i="2"/>
  <c r="L509" i="2"/>
  <c r="M192" i="2"/>
  <c r="L192" i="2"/>
  <c r="M462" i="2"/>
  <c r="L462" i="2"/>
  <c r="M144" i="2"/>
  <c r="L144" i="2"/>
  <c r="M475" i="2"/>
  <c r="L475" i="2"/>
  <c r="M156" i="2"/>
  <c r="L156" i="2"/>
  <c r="M36" i="2"/>
  <c r="L36" i="2"/>
  <c r="U298" i="2" l="1"/>
  <c r="T299" i="2"/>
  <c r="S300" i="2"/>
  <c r="H247" i="2"/>
  <c r="H277" i="2"/>
  <c r="H695" i="2"/>
  <c r="H692" i="2"/>
  <c r="H688" i="2"/>
  <c r="H699" i="2"/>
  <c r="H678" i="2"/>
  <c r="H697" i="2"/>
  <c r="H690" i="2"/>
  <c r="H693" i="2"/>
  <c r="H701" i="2"/>
  <c r="H679" i="2"/>
  <c r="H694" i="2"/>
  <c r="H680" i="2"/>
  <c r="H691" i="2"/>
  <c r="H700" i="2"/>
  <c r="H685" i="2"/>
  <c r="H698" i="2"/>
  <c r="H684" i="2"/>
  <c r="H696" i="2"/>
  <c r="H683" i="2"/>
  <c r="H681" i="2"/>
  <c r="H689" i="2"/>
  <c r="H682" i="2"/>
  <c r="H687" i="2"/>
  <c r="H686" i="2"/>
  <c r="H225" i="2"/>
  <c r="H622" i="2"/>
  <c r="H667" i="2"/>
  <c r="H655" i="2"/>
  <c r="H631" i="2"/>
  <c r="H646" i="2"/>
  <c r="H661" i="2"/>
  <c r="H664" i="2"/>
  <c r="H652" i="2"/>
  <c r="H670" i="2"/>
  <c r="H649" i="2"/>
  <c r="H616" i="2"/>
  <c r="H628" i="2"/>
  <c r="H625" i="2"/>
  <c r="H658" i="2"/>
  <c r="H673" i="2"/>
  <c r="H643" i="2"/>
  <c r="H619" i="2"/>
  <c r="H676" i="2"/>
  <c r="H615" i="2"/>
  <c r="H627" i="2"/>
  <c r="H633" i="2"/>
  <c r="H620" i="2"/>
  <c r="H672" i="2"/>
  <c r="H621" i="2"/>
  <c r="H630" i="2"/>
  <c r="H669" i="2"/>
  <c r="H632" i="2"/>
  <c r="H645" i="2"/>
  <c r="H677" i="2"/>
  <c r="H653" i="2"/>
  <c r="H660" i="2"/>
  <c r="H636" i="2"/>
  <c r="H674" i="2"/>
  <c r="H656" i="2"/>
  <c r="H657" i="2"/>
  <c r="H654" i="2"/>
  <c r="H612" i="2"/>
  <c r="H671" i="2"/>
  <c r="H614" i="2"/>
  <c r="H666" i="2"/>
  <c r="H668" i="2"/>
  <c r="H647" i="2"/>
  <c r="H629" i="2"/>
  <c r="H623" i="2"/>
  <c r="H624" i="2"/>
  <c r="H639" i="2"/>
  <c r="H665" i="2"/>
  <c r="H644" i="2"/>
  <c r="H618" i="2"/>
  <c r="H626" i="2"/>
  <c r="H641" i="2"/>
  <c r="H642" i="2"/>
  <c r="H662" i="2"/>
  <c r="H648" i="2"/>
  <c r="H651" i="2"/>
  <c r="H635" i="2"/>
  <c r="H638" i="2"/>
  <c r="H613" i="2"/>
  <c r="H675" i="2"/>
  <c r="H663" i="2"/>
  <c r="H650" i="2"/>
  <c r="H659" i="2"/>
  <c r="H634" i="2"/>
  <c r="H640" i="2"/>
  <c r="H637" i="2"/>
  <c r="H617" i="2"/>
  <c r="H182" i="2"/>
  <c r="H169" i="2"/>
  <c r="H142" i="2"/>
  <c r="H103" i="2"/>
  <c r="H30" i="2"/>
  <c r="H51" i="2"/>
  <c r="H212" i="2"/>
  <c r="H307" i="2"/>
  <c r="H52" i="2"/>
  <c r="H280" i="2"/>
  <c r="H170" i="2"/>
  <c r="H303" i="2"/>
  <c r="H55" i="2"/>
  <c r="H104" i="2"/>
  <c r="H180" i="2"/>
  <c r="H124" i="2"/>
  <c r="H59" i="2"/>
  <c r="H117" i="2"/>
  <c r="H270" i="2"/>
  <c r="H255" i="2"/>
  <c r="H264" i="2"/>
  <c r="H146" i="2"/>
  <c r="H166" i="2"/>
  <c r="H213" i="2"/>
  <c r="H101" i="2"/>
  <c r="H12" i="2"/>
  <c r="H184" i="2"/>
  <c r="H153" i="2"/>
  <c r="H219" i="2"/>
  <c r="H229" i="2"/>
  <c r="H137" i="2"/>
  <c r="H203" i="2"/>
  <c r="H220" i="2"/>
  <c r="H70" i="2"/>
  <c r="H79" i="2"/>
  <c r="H112" i="2"/>
  <c r="H174" i="2"/>
  <c r="H223" i="2"/>
  <c r="H43" i="2"/>
  <c r="H14" i="2"/>
  <c r="H228" i="2"/>
  <c r="H64" i="2"/>
  <c r="H118" i="2"/>
  <c r="H15" i="2"/>
  <c r="H263" i="2"/>
  <c r="H271" i="2"/>
  <c r="H249" i="2"/>
  <c r="H34" i="2"/>
  <c r="H63" i="2"/>
  <c r="H154" i="2"/>
  <c r="H86" i="2"/>
  <c r="H279" i="2"/>
  <c r="H216" i="2"/>
  <c r="H245" i="2"/>
  <c r="H156" i="2"/>
  <c r="H297" i="2"/>
  <c r="H35" i="2"/>
  <c r="H123" i="2"/>
  <c r="H45" i="2"/>
  <c r="H293" i="2"/>
  <c r="H250" i="2"/>
  <c r="H177" i="2"/>
  <c r="H26" i="2"/>
  <c r="H226" i="2"/>
  <c r="H165" i="2"/>
  <c r="H286" i="2"/>
  <c r="H207" i="2"/>
  <c r="H32" i="2"/>
  <c r="H287" i="2"/>
  <c r="H206" i="2"/>
  <c r="H131" i="2"/>
  <c r="H243" i="2"/>
  <c r="H267" i="2"/>
  <c r="H148" i="2"/>
  <c r="H57" i="2"/>
  <c r="H54" i="2"/>
  <c r="H269" i="2"/>
  <c r="H85" i="2"/>
  <c r="H179" i="2"/>
  <c r="H75" i="2"/>
  <c r="H33" i="2"/>
  <c r="H140" i="2"/>
  <c r="H90" i="2"/>
  <c r="H48" i="2"/>
  <c r="H172" i="2"/>
  <c r="H302" i="2"/>
  <c r="H84" i="2"/>
  <c r="H134" i="2"/>
  <c r="H107" i="2"/>
  <c r="H181" i="2"/>
  <c r="H176" i="2"/>
  <c r="H256" i="2"/>
  <c r="H65" i="2"/>
  <c r="H110" i="2"/>
  <c r="H21" i="2"/>
  <c r="H273" i="2"/>
  <c r="H11" i="2"/>
  <c r="H139" i="2"/>
  <c r="H198" i="2"/>
  <c r="H193" i="2"/>
  <c r="H76" i="2"/>
  <c r="H292" i="2"/>
  <c r="H218" i="2"/>
  <c r="H10" i="2"/>
  <c r="H72" i="2"/>
  <c r="H234" i="2"/>
  <c r="H192" i="2"/>
  <c r="H149" i="2"/>
  <c r="H71" i="2"/>
  <c r="H62" i="2"/>
  <c r="H183" i="2"/>
  <c r="H152" i="2"/>
  <c r="H58" i="2"/>
  <c r="H41" i="2"/>
  <c r="H272" i="2"/>
  <c r="H266" i="2"/>
  <c r="H97" i="2"/>
  <c r="H209" i="2"/>
  <c r="H120" i="2"/>
  <c r="H296" i="2"/>
  <c r="H289" i="2"/>
  <c r="H28" i="2"/>
  <c r="H155" i="2"/>
  <c r="H31" i="2"/>
  <c r="H80" i="2"/>
  <c r="H301" i="2"/>
  <c r="H113" i="2"/>
  <c r="H69" i="2"/>
  <c r="H196" i="2"/>
  <c r="H202" i="2"/>
  <c r="H175" i="2"/>
  <c r="H116" i="2"/>
  <c r="H241" i="2"/>
  <c r="H262" i="2"/>
  <c r="H215" i="2"/>
  <c r="H83" i="2"/>
  <c r="H126" i="2"/>
  <c r="H17" i="2"/>
  <c r="H185" i="2"/>
  <c r="H109" i="2"/>
  <c r="H130" i="2"/>
  <c r="H91" i="2"/>
  <c r="H18" i="2"/>
  <c r="H38" i="2"/>
  <c r="H89" i="2"/>
  <c r="H268" i="2"/>
  <c r="H99" i="2"/>
  <c r="H224" i="2"/>
  <c r="H24" i="2"/>
  <c r="H133" i="2"/>
  <c r="H189" i="2"/>
  <c r="H187" i="2"/>
  <c r="H305" i="2"/>
  <c r="H61" i="2"/>
  <c r="H611" i="2"/>
  <c r="H599" i="2"/>
  <c r="H587" i="2"/>
  <c r="H575" i="2"/>
  <c r="H563" i="2"/>
  <c r="H551" i="2"/>
  <c r="H539" i="2"/>
  <c r="H527" i="2"/>
  <c r="H515" i="2"/>
  <c r="H503" i="2"/>
  <c r="H491" i="2"/>
  <c r="H479" i="2"/>
  <c r="H467" i="2"/>
  <c r="H455" i="2"/>
  <c r="H443" i="2"/>
  <c r="H431" i="2"/>
  <c r="H419" i="2"/>
  <c r="H407" i="2"/>
  <c r="H395" i="2"/>
  <c r="H383" i="2"/>
  <c r="H371" i="2"/>
  <c r="H359" i="2"/>
  <c r="H347" i="2"/>
  <c r="H335" i="2"/>
  <c r="H323" i="2"/>
  <c r="H311" i="2"/>
  <c r="H610" i="2"/>
  <c r="H598" i="2"/>
  <c r="H586" i="2"/>
  <c r="H574" i="2"/>
  <c r="H562" i="2"/>
  <c r="H550" i="2"/>
  <c r="H538" i="2"/>
  <c r="H526" i="2"/>
  <c r="H514" i="2"/>
  <c r="H502" i="2"/>
  <c r="H490" i="2"/>
  <c r="H478" i="2"/>
  <c r="H466" i="2"/>
  <c r="H454" i="2"/>
  <c r="H442" i="2"/>
  <c r="H430" i="2"/>
  <c r="H418" i="2"/>
  <c r="H406" i="2"/>
  <c r="H394" i="2"/>
  <c r="H382" i="2"/>
  <c r="H370" i="2"/>
  <c r="H358" i="2"/>
  <c r="H346" i="2"/>
  <c r="H334" i="2"/>
  <c r="H322" i="2"/>
  <c r="H310" i="2"/>
  <c r="H609" i="2"/>
  <c r="H597" i="2"/>
  <c r="H585" i="2"/>
  <c r="H573" i="2"/>
  <c r="H561" i="2"/>
  <c r="H549" i="2"/>
  <c r="H537" i="2"/>
  <c r="H525" i="2"/>
  <c r="H513" i="2"/>
  <c r="H501" i="2"/>
  <c r="H489" i="2"/>
  <c r="H477" i="2"/>
  <c r="H465" i="2"/>
  <c r="H453" i="2"/>
  <c r="H441" i="2"/>
  <c r="H429" i="2"/>
  <c r="H417" i="2"/>
  <c r="H405" i="2"/>
  <c r="H393" i="2"/>
  <c r="H381" i="2"/>
  <c r="H369" i="2"/>
  <c r="H357" i="2"/>
  <c r="H345" i="2"/>
  <c r="H333" i="2"/>
  <c r="H321" i="2"/>
  <c r="H309" i="2"/>
  <c r="H608" i="2"/>
  <c r="H596" i="2"/>
  <c r="H584" i="2"/>
  <c r="H572" i="2"/>
  <c r="H560" i="2"/>
  <c r="H548" i="2"/>
  <c r="H536" i="2"/>
  <c r="H524" i="2"/>
  <c r="H512" i="2"/>
  <c r="H500" i="2"/>
  <c r="H488" i="2"/>
  <c r="H476" i="2"/>
  <c r="H464" i="2"/>
  <c r="H452" i="2"/>
  <c r="H440" i="2"/>
  <c r="H428" i="2"/>
  <c r="H416" i="2"/>
  <c r="H404" i="2"/>
  <c r="H392" i="2"/>
  <c r="H380" i="2"/>
  <c r="H368" i="2"/>
  <c r="H356" i="2"/>
  <c r="H344" i="2"/>
  <c r="H332" i="2"/>
  <c r="H320" i="2"/>
  <c r="H607" i="2"/>
  <c r="H595" i="2"/>
  <c r="H583" i="2"/>
  <c r="H571" i="2"/>
  <c r="H559" i="2"/>
  <c r="H547" i="2"/>
  <c r="H535" i="2"/>
  <c r="H523" i="2"/>
  <c r="H511" i="2"/>
  <c r="H499" i="2"/>
  <c r="H487" i="2"/>
  <c r="H475" i="2"/>
  <c r="H463" i="2"/>
  <c r="H451" i="2"/>
  <c r="H439" i="2"/>
  <c r="H427" i="2"/>
  <c r="H415" i="2"/>
  <c r="H403" i="2"/>
  <c r="H391" i="2"/>
  <c r="H379" i="2"/>
  <c r="H367" i="2"/>
  <c r="H355" i="2"/>
  <c r="H343" i="2"/>
  <c r="H331" i="2"/>
  <c r="H319" i="2"/>
  <c r="H606" i="2"/>
  <c r="H594" i="2"/>
  <c r="H582" i="2"/>
  <c r="H570" i="2"/>
  <c r="H558" i="2"/>
  <c r="H546" i="2"/>
  <c r="H534" i="2"/>
  <c r="H522" i="2"/>
  <c r="H510" i="2"/>
  <c r="H498" i="2"/>
  <c r="H486" i="2"/>
  <c r="H474" i="2"/>
  <c r="H462" i="2"/>
  <c r="H450" i="2"/>
  <c r="H438" i="2"/>
  <c r="H426" i="2"/>
  <c r="H414" i="2"/>
  <c r="H402" i="2"/>
  <c r="H390" i="2"/>
  <c r="H378" i="2"/>
  <c r="H366" i="2"/>
  <c r="H354" i="2"/>
  <c r="H342" i="2"/>
  <c r="H330" i="2"/>
  <c r="H318" i="2"/>
  <c r="H605" i="2"/>
  <c r="H593" i="2"/>
  <c r="H581" i="2"/>
  <c r="H569" i="2"/>
  <c r="H557" i="2"/>
  <c r="H545" i="2"/>
  <c r="H533" i="2"/>
  <c r="H521" i="2"/>
  <c r="H509" i="2"/>
  <c r="H497" i="2"/>
  <c r="H485" i="2"/>
  <c r="H473" i="2"/>
  <c r="H461" i="2"/>
  <c r="H449" i="2"/>
  <c r="H437" i="2"/>
  <c r="H425" i="2"/>
  <c r="H413" i="2"/>
  <c r="H401" i="2"/>
  <c r="H389" i="2"/>
  <c r="H377" i="2"/>
  <c r="H365" i="2"/>
  <c r="H353" i="2"/>
  <c r="H341" i="2"/>
  <c r="H329" i="2"/>
  <c r="H317" i="2"/>
  <c r="H604" i="2"/>
  <c r="H592" i="2"/>
  <c r="H580" i="2"/>
  <c r="H568" i="2"/>
  <c r="H556" i="2"/>
  <c r="H544" i="2"/>
  <c r="H532" i="2"/>
  <c r="H520" i="2"/>
  <c r="H508" i="2"/>
  <c r="H496" i="2"/>
  <c r="H484" i="2"/>
  <c r="H472" i="2"/>
  <c r="H460" i="2"/>
  <c r="H448" i="2"/>
  <c r="H436" i="2"/>
  <c r="H424" i="2"/>
  <c r="H412" i="2"/>
  <c r="H400" i="2"/>
  <c r="H388" i="2"/>
  <c r="H376" i="2"/>
  <c r="H364" i="2"/>
  <c r="H352" i="2"/>
  <c r="H340" i="2"/>
  <c r="H328" i="2"/>
  <c r="H316" i="2"/>
  <c r="H603" i="2"/>
  <c r="H591" i="2"/>
  <c r="H579" i="2"/>
  <c r="H567" i="2"/>
  <c r="H555" i="2"/>
  <c r="H543" i="2"/>
  <c r="H531" i="2"/>
  <c r="H519" i="2"/>
  <c r="H507" i="2"/>
  <c r="H495" i="2"/>
  <c r="H483" i="2"/>
  <c r="H471" i="2"/>
  <c r="H459" i="2"/>
  <c r="H447" i="2"/>
  <c r="H435" i="2"/>
  <c r="H423" i="2"/>
  <c r="H411" i="2"/>
  <c r="H399" i="2"/>
  <c r="H387" i="2"/>
  <c r="H375" i="2"/>
  <c r="H363" i="2"/>
  <c r="H351" i="2"/>
  <c r="H339" i="2"/>
  <c r="H327" i="2"/>
  <c r="H315" i="2"/>
  <c r="H602" i="2"/>
  <c r="H590" i="2"/>
  <c r="H578" i="2"/>
  <c r="H566" i="2"/>
  <c r="H554" i="2"/>
  <c r="H542" i="2"/>
  <c r="H530" i="2"/>
  <c r="H518" i="2"/>
  <c r="H506" i="2"/>
  <c r="H494" i="2"/>
  <c r="H482" i="2"/>
  <c r="H470" i="2"/>
  <c r="H458" i="2"/>
  <c r="H446" i="2"/>
  <c r="H434" i="2"/>
  <c r="H422" i="2"/>
  <c r="H410" i="2"/>
  <c r="H398" i="2"/>
  <c r="H386" i="2"/>
  <c r="H374" i="2"/>
  <c r="H362" i="2"/>
  <c r="H350" i="2"/>
  <c r="H338" i="2"/>
  <c r="H326" i="2"/>
  <c r="H314" i="2"/>
  <c r="H601" i="2"/>
  <c r="H553" i="2"/>
  <c r="H541" i="2"/>
  <c r="H529" i="2"/>
  <c r="H517" i="2"/>
  <c r="H505" i="2"/>
  <c r="H493" i="2"/>
  <c r="H481" i="2"/>
  <c r="H469" i="2"/>
  <c r="H457" i="2"/>
  <c r="H445" i="2"/>
  <c r="H433" i="2"/>
  <c r="H421" i="2"/>
  <c r="H409" i="2"/>
  <c r="H397" i="2"/>
  <c r="H385" i="2"/>
  <c r="H373" i="2"/>
  <c r="H361" i="2"/>
  <c r="H337" i="2"/>
  <c r="H313" i="2"/>
  <c r="H600" i="2"/>
  <c r="H492" i="2"/>
  <c r="H349" i="2"/>
  <c r="H589" i="2"/>
  <c r="H480" i="2"/>
  <c r="H348" i="2"/>
  <c r="H588" i="2"/>
  <c r="H468" i="2"/>
  <c r="H336" i="2"/>
  <c r="H444" i="2"/>
  <c r="H577" i="2"/>
  <c r="H456" i="2"/>
  <c r="H325" i="2"/>
  <c r="H576" i="2"/>
  <c r="H324" i="2"/>
  <c r="H565" i="2"/>
  <c r="H432" i="2"/>
  <c r="H312" i="2"/>
  <c r="H564" i="2"/>
  <c r="H420" i="2"/>
  <c r="H552" i="2"/>
  <c r="H408" i="2"/>
  <c r="H540" i="2"/>
  <c r="H396" i="2"/>
  <c r="H372" i="2"/>
  <c r="H528" i="2"/>
  <c r="H384" i="2"/>
  <c r="H516" i="2"/>
  <c r="H504" i="2"/>
  <c r="H360" i="2"/>
  <c r="H132" i="2"/>
  <c r="H161" i="2"/>
  <c r="H201" i="2"/>
  <c r="H298" i="2"/>
  <c r="H240" i="2"/>
  <c r="H88" i="2"/>
  <c r="H252" i="2"/>
  <c r="H162" i="2"/>
  <c r="H13" i="2"/>
  <c r="H136" i="2"/>
  <c r="H295" i="2"/>
  <c r="H233" i="2"/>
  <c r="H82" i="2"/>
  <c r="H194" i="2"/>
  <c r="H178" i="2"/>
  <c r="H151" i="2"/>
  <c r="H66" i="2"/>
  <c r="H168" i="2"/>
  <c r="H100" i="2"/>
  <c r="H47" i="2"/>
  <c r="H135" i="2"/>
  <c r="H93" i="2"/>
  <c r="H238" i="2"/>
  <c r="H102" i="2"/>
  <c r="H60" i="2"/>
  <c r="H164" i="2"/>
  <c r="H49" i="2"/>
  <c r="H232" i="2"/>
  <c r="H73" i="2"/>
  <c r="H96" i="2"/>
  <c r="H19" i="2"/>
  <c r="H248" i="2"/>
  <c r="H294" i="2"/>
  <c r="H211" i="2"/>
  <c r="H274" i="2"/>
  <c r="H40" i="2"/>
  <c r="H106" i="2"/>
  <c r="H67" i="2"/>
  <c r="H74" i="2"/>
  <c r="H258" i="2"/>
  <c r="H39" i="2"/>
  <c r="H275" i="2"/>
  <c r="H282" i="2"/>
  <c r="H261" i="2"/>
  <c r="H115" i="2"/>
  <c r="H42" i="2"/>
  <c r="H144" i="2"/>
  <c r="H122" i="2"/>
  <c r="H291" i="2"/>
  <c r="H127" i="2"/>
  <c r="H210" i="2"/>
  <c r="H281" i="2"/>
  <c r="H125" i="2"/>
  <c r="H191" i="2"/>
  <c r="H147" i="2"/>
  <c r="H81" i="2"/>
  <c r="H199" i="2"/>
  <c r="H246" i="2"/>
  <c r="H204" i="2"/>
  <c r="H37" i="2"/>
  <c r="H16" i="2"/>
  <c r="H278" i="2"/>
  <c r="H276" i="2"/>
  <c r="H157" i="2"/>
  <c r="H244" i="2"/>
  <c r="H138" i="2"/>
  <c r="H259" i="2"/>
  <c r="H158" i="2"/>
  <c r="H119" i="2"/>
  <c r="H231" i="2"/>
  <c r="H44" i="2"/>
  <c r="H283" i="2"/>
  <c r="H242" i="2"/>
  <c r="H300" i="2"/>
  <c r="H186" i="2"/>
  <c r="H257" i="2"/>
  <c r="H160" i="2"/>
  <c r="H105" i="2"/>
  <c r="H111" i="2"/>
  <c r="H92" i="2"/>
  <c r="H217" i="2"/>
  <c r="H304" i="2"/>
  <c r="H46" i="2"/>
  <c r="H235" i="2"/>
  <c r="H128" i="2"/>
  <c r="H173" i="2"/>
  <c r="H288" i="2"/>
  <c r="H114" i="2"/>
  <c r="H98" i="2"/>
  <c r="H95" i="2"/>
  <c r="H195" i="2"/>
  <c r="H251" i="2"/>
  <c r="H56" i="2"/>
  <c r="H53" i="2"/>
  <c r="H50" i="2"/>
  <c r="H188" i="2"/>
  <c r="H200" i="2"/>
  <c r="H77" i="2"/>
  <c r="H299" i="2"/>
  <c r="H145" i="2"/>
  <c r="H285" i="2"/>
  <c r="H23" i="2"/>
  <c r="H27" i="2"/>
  <c r="H236" i="2"/>
  <c r="H227" i="2"/>
  <c r="H78" i="2"/>
  <c r="H129" i="2"/>
  <c r="H208" i="2"/>
  <c r="H214" i="2"/>
  <c r="H265" i="2"/>
  <c r="H94" i="2"/>
  <c r="H260" i="2"/>
  <c r="H150" i="2"/>
  <c r="H253" i="2"/>
  <c r="H171" i="2"/>
  <c r="H29" i="2"/>
  <c r="H239" i="2"/>
  <c r="H121" i="2"/>
  <c r="H20" i="2"/>
  <c r="H22" i="2"/>
  <c r="H197" i="2"/>
  <c r="H108" i="2"/>
  <c r="H284" i="2"/>
  <c r="H290" i="2"/>
  <c r="H143" i="2"/>
  <c r="H221" i="2"/>
  <c r="H87" i="2"/>
  <c r="H68" i="2"/>
  <c r="H306" i="2"/>
  <c r="H25" i="2"/>
  <c r="H167" i="2"/>
  <c r="H230" i="2"/>
  <c r="H190" i="2"/>
  <c r="H163" i="2"/>
  <c r="H222" i="2"/>
  <c r="H36" i="2"/>
  <c r="H205" i="2"/>
  <c r="H237" i="2"/>
  <c r="H159" i="2"/>
  <c r="H141" i="2"/>
  <c r="H254" i="2"/>
  <c r="T300" i="2" l="1"/>
  <c r="U300" i="2" s="1"/>
  <c r="S301" i="2"/>
  <c r="U299" i="2"/>
  <c r="T301" i="2" l="1"/>
  <c r="S302" i="2"/>
  <c r="T302" i="2" l="1"/>
  <c r="S303" i="2"/>
  <c r="U301" i="2"/>
  <c r="U302" i="2"/>
  <c r="T303" i="2" l="1"/>
  <c r="S304" i="2"/>
  <c r="S305" i="2" l="1"/>
  <c r="T304" i="2"/>
  <c r="U304" i="2"/>
  <c r="U303" i="2"/>
  <c r="S306" i="2" l="1"/>
  <c r="T305" i="2"/>
  <c r="U305" i="2" s="1"/>
  <c r="T306" i="2" l="1"/>
  <c r="S307" i="2"/>
  <c r="S308" i="2" l="1"/>
  <c r="T307" i="2"/>
  <c r="U306" i="2"/>
  <c r="U307" i="2" l="1"/>
  <c r="T308" i="2"/>
  <c r="S309" i="2"/>
  <c r="S310" i="2" l="1"/>
  <c r="T309" i="2"/>
  <c r="U308" i="2"/>
  <c r="U309" i="2"/>
  <c r="T310" i="2" l="1"/>
  <c r="S311" i="2"/>
  <c r="U310" i="2" l="1"/>
  <c r="S312" i="2"/>
  <c r="T311" i="2"/>
  <c r="T312" i="2" l="1"/>
  <c r="S313" i="2"/>
  <c r="U311" i="2"/>
  <c r="S314" i="2" l="1"/>
  <c r="T313" i="2"/>
  <c r="U312" i="2"/>
  <c r="U313" i="2" l="1"/>
  <c r="S315" i="2"/>
  <c r="T314" i="2"/>
  <c r="U314" i="2" l="1"/>
  <c r="T315" i="2"/>
  <c r="S316" i="2"/>
  <c r="U315" i="2"/>
  <c r="S317" i="2" l="1"/>
  <c r="T316" i="2"/>
  <c r="U316" i="2"/>
  <c r="S318" i="2" l="1"/>
  <c r="T317" i="2"/>
  <c r="S319" i="2" l="1"/>
  <c r="T318" i="2"/>
  <c r="U317" i="2"/>
  <c r="U318" i="2"/>
  <c r="T319" i="2" l="1"/>
  <c r="S320" i="2"/>
  <c r="S321" i="2" l="1"/>
  <c r="T320" i="2"/>
  <c r="U320" i="2"/>
  <c r="U319" i="2"/>
  <c r="T321" i="2" l="1"/>
  <c r="S322" i="2"/>
  <c r="T322" i="2" l="1"/>
  <c r="S323" i="2"/>
  <c r="U321" i="2"/>
  <c r="U322" i="2"/>
  <c r="S324" i="2" l="1"/>
  <c r="T323" i="2"/>
  <c r="U323" i="2" l="1"/>
  <c r="S325" i="2"/>
  <c r="T324" i="2"/>
  <c r="U324" i="2" s="1"/>
  <c r="T325" i="2" l="1"/>
  <c r="S326" i="2"/>
  <c r="U325" i="2"/>
  <c r="S327" i="2" l="1"/>
  <c r="T326" i="2"/>
  <c r="U326" i="2" l="1"/>
  <c r="T327" i="2"/>
  <c r="S328" i="2"/>
  <c r="T328" i="2" l="1"/>
  <c r="S329" i="2"/>
  <c r="U327" i="2"/>
  <c r="U328" i="2"/>
  <c r="S330" i="2" l="1"/>
  <c r="T329" i="2"/>
  <c r="U329" i="2" l="1"/>
  <c r="S331" i="2"/>
  <c r="T330" i="2"/>
  <c r="S332" i="2" l="1"/>
  <c r="T331" i="2"/>
  <c r="U330" i="2"/>
  <c r="U331" i="2"/>
  <c r="S333" i="2" l="1"/>
  <c r="T332" i="2"/>
  <c r="U332" i="2" l="1"/>
  <c r="T333" i="2"/>
  <c r="S334" i="2"/>
  <c r="U333" i="2" l="1"/>
  <c r="S335" i="2"/>
  <c r="T334" i="2"/>
  <c r="U334" i="2"/>
  <c r="S336" i="2" l="1"/>
  <c r="T335" i="2"/>
  <c r="T336" i="2" l="1"/>
  <c r="S337" i="2"/>
  <c r="U335" i="2"/>
  <c r="T337" i="2" l="1"/>
  <c r="S338" i="2"/>
  <c r="U336" i="2"/>
  <c r="S339" i="2" l="1"/>
  <c r="T338" i="2"/>
  <c r="U337" i="2"/>
  <c r="U338" i="2" l="1"/>
  <c r="T339" i="2"/>
  <c r="S340" i="2"/>
  <c r="U339" i="2" l="1"/>
  <c r="T340" i="2"/>
  <c r="S341" i="2"/>
  <c r="S342" i="2" l="1"/>
  <c r="T341" i="2"/>
  <c r="U340" i="2"/>
  <c r="U341" i="2" l="1"/>
  <c r="S343" i="2"/>
  <c r="T342" i="2"/>
  <c r="U342" i="2" l="1"/>
  <c r="S344" i="2"/>
  <c r="T343" i="2"/>
  <c r="U343" i="2" s="1"/>
  <c r="T344" i="2" l="1"/>
  <c r="S345" i="2"/>
  <c r="U344" i="2"/>
  <c r="S346" i="2" l="1"/>
  <c r="T345" i="2"/>
  <c r="U345" i="2" l="1"/>
  <c r="S347" i="2"/>
  <c r="T346" i="2"/>
  <c r="S348" i="2" l="1"/>
  <c r="T347" i="2"/>
  <c r="U347" i="2" s="1"/>
  <c r="U346" i="2"/>
  <c r="T348" i="2" l="1"/>
  <c r="S349" i="2"/>
  <c r="S350" i="2" l="1"/>
  <c r="T349" i="2"/>
  <c r="U348" i="2"/>
  <c r="U349" i="2" l="1"/>
  <c r="T350" i="2"/>
  <c r="S351" i="2"/>
  <c r="T351" i="2" l="1"/>
  <c r="S352" i="2"/>
  <c r="U350" i="2"/>
  <c r="S353" i="2" l="1"/>
  <c r="T352" i="2"/>
  <c r="U352" i="2"/>
  <c r="U351" i="2"/>
  <c r="S354" i="2" l="1"/>
  <c r="T353" i="2"/>
  <c r="T354" i="2" l="1"/>
  <c r="S355" i="2"/>
  <c r="U353" i="2"/>
  <c r="S356" i="2" l="1"/>
  <c r="T355" i="2"/>
  <c r="U354" i="2"/>
  <c r="U355" i="2"/>
  <c r="T356" i="2" l="1"/>
  <c r="S357" i="2"/>
  <c r="S358" i="2" l="1"/>
  <c r="T357" i="2"/>
  <c r="U356" i="2"/>
  <c r="U357" i="2"/>
  <c r="S359" i="2" l="1"/>
  <c r="T358" i="2"/>
  <c r="S360" i="2" l="1"/>
  <c r="T359" i="2"/>
  <c r="U359" i="2"/>
  <c r="U358" i="2"/>
  <c r="S361" i="2" l="1"/>
  <c r="T360" i="2"/>
  <c r="U360" i="2" l="1"/>
  <c r="S362" i="2"/>
  <c r="T361" i="2"/>
  <c r="U361" i="2" l="1"/>
  <c r="S363" i="2"/>
  <c r="T362" i="2"/>
  <c r="T363" i="2" l="1"/>
  <c r="S364" i="2"/>
  <c r="U362" i="2"/>
  <c r="T364" i="2" l="1"/>
  <c r="S365" i="2"/>
  <c r="U363" i="2"/>
  <c r="U364" i="2"/>
  <c r="S366" i="2" l="1"/>
  <c r="T365" i="2"/>
  <c r="U365" i="2" l="1"/>
  <c r="T366" i="2"/>
  <c r="S367" i="2"/>
  <c r="S368" i="2" l="1"/>
  <c r="T367" i="2"/>
  <c r="U366" i="2"/>
  <c r="U367" i="2"/>
  <c r="S369" i="2" l="1"/>
  <c r="T368" i="2"/>
  <c r="U368" i="2" l="1"/>
  <c r="S370" i="2"/>
  <c r="T369" i="2"/>
  <c r="T370" i="2" l="1"/>
  <c r="S371" i="2"/>
  <c r="U369" i="2"/>
  <c r="S372" i="2" l="1"/>
  <c r="T371" i="2"/>
  <c r="U371" i="2" s="1"/>
  <c r="U370" i="2"/>
  <c r="T372" i="2" l="1"/>
  <c r="S373" i="2"/>
  <c r="T373" i="2" l="1"/>
  <c r="S374" i="2"/>
  <c r="U372" i="2"/>
  <c r="U373" i="2"/>
  <c r="S375" i="2" l="1"/>
  <c r="T374" i="2"/>
  <c r="U374" i="2" l="1"/>
  <c r="T375" i="2"/>
  <c r="S376" i="2"/>
  <c r="T376" i="2" l="1"/>
  <c r="S377" i="2"/>
  <c r="U375" i="2"/>
  <c r="U376" i="2"/>
  <c r="S378" i="2" l="1"/>
  <c r="T377" i="2"/>
  <c r="U377" i="2" l="1"/>
  <c r="T378" i="2"/>
  <c r="S379" i="2"/>
  <c r="S380" i="2" l="1"/>
  <c r="T379" i="2"/>
  <c r="U378" i="2"/>
  <c r="U379" i="2"/>
  <c r="T380" i="2" l="1"/>
  <c r="S381" i="2"/>
  <c r="U380" i="2" l="1"/>
  <c r="S382" i="2"/>
  <c r="T381" i="2"/>
  <c r="T382" i="2" l="1"/>
  <c r="S383" i="2"/>
  <c r="U381" i="2"/>
  <c r="U382" i="2" l="1"/>
  <c r="T383" i="2"/>
  <c r="U383" i="2" s="1"/>
  <c r="S384" i="2"/>
  <c r="T384" i="2" l="1"/>
  <c r="S385" i="2"/>
  <c r="U384" i="2" l="1"/>
  <c r="T385" i="2"/>
  <c r="S386" i="2"/>
  <c r="S387" i="2" l="1"/>
  <c r="T386" i="2"/>
  <c r="U385" i="2"/>
  <c r="U386" i="2"/>
  <c r="T387" i="2" l="1"/>
  <c r="S388" i="2"/>
  <c r="S389" i="2" l="1"/>
  <c r="T388" i="2"/>
  <c r="U388" i="2"/>
  <c r="U387" i="2"/>
  <c r="S390" i="2" l="1"/>
  <c r="T389" i="2"/>
  <c r="T390" i="2" l="1"/>
  <c r="S391" i="2"/>
  <c r="U389" i="2"/>
  <c r="S392" i="2" l="1"/>
  <c r="T391" i="2"/>
  <c r="U390" i="2"/>
  <c r="U391" i="2" l="1"/>
  <c r="S393" i="2"/>
  <c r="T392" i="2"/>
  <c r="S394" i="2" l="1"/>
  <c r="T393" i="2"/>
  <c r="U393" i="2" s="1"/>
  <c r="U392" i="2"/>
  <c r="T394" i="2" l="1"/>
  <c r="S395" i="2"/>
  <c r="S396" i="2" l="1"/>
  <c r="T395" i="2"/>
  <c r="U395" i="2" s="1"/>
  <c r="U394" i="2"/>
  <c r="S397" i="2" l="1"/>
  <c r="T396" i="2"/>
  <c r="U396" i="2" l="1"/>
  <c r="S398" i="2"/>
  <c r="T397" i="2"/>
  <c r="U397" i="2" l="1"/>
  <c r="T398" i="2"/>
  <c r="S399" i="2"/>
  <c r="U398" i="2"/>
  <c r="S400" i="2" l="1"/>
  <c r="T399" i="2"/>
  <c r="U399" i="2" l="1"/>
  <c r="S401" i="2"/>
  <c r="T400" i="2"/>
  <c r="S402" i="2" l="1"/>
  <c r="T401" i="2"/>
  <c r="U400" i="2"/>
  <c r="T402" i="2" l="1"/>
  <c r="S403" i="2"/>
  <c r="U401" i="2"/>
  <c r="T403" i="2" l="1"/>
  <c r="S404" i="2"/>
  <c r="U402" i="2"/>
  <c r="S405" i="2" l="1"/>
  <c r="T404" i="2"/>
  <c r="U404" i="2" s="1"/>
  <c r="U403" i="2"/>
  <c r="T405" i="2" l="1"/>
  <c r="S406" i="2"/>
  <c r="S407" i="2" l="1"/>
  <c r="T406" i="2"/>
  <c r="U406" i="2"/>
  <c r="U405" i="2"/>
  <c r="T407" i="2" l="1"/>
  <c r="S408" i="2"/>
  <c r="T408" i="2" l="1"/>
  <c r="S409" i="2"/>
  <c r="U407" i="2"/>
  <c r="U408" i="2"/>
  <c r="S410" i="2" l="1"/>
  <c r="T409" i="2"/>
  <c r="U409" i="2" l="1"/>
  <c r="S411" i="2"/>
  <c r="T410" i="2"/>
  <c r="T411" i="2" l="1"/>
  <c r="U411" i="2" s="1"/>
  <c r="S412" i="2"/>
  <c r="U410" i="2"/>
  <c r="T412" i="2" l="1"/>
  <c r="S413" i="2"/>
  <c r="S414" i="2" l="1"/>
  <c r="T413" i="2"/>
  <c r="U412" i="2"/>
  <c r="U413" i="2" l="1"/>
  <c r="T414" i="2"/>
  <c r="S415" i="2"/>
  <c r="U414" i="2" l="1"/>
  <c r="T415" i="2"/>
  <c r="U415" i="2" s="1"/>
  <c r="S416" i="2"/>
  <c r="S417" i="2" l="1"/>
  <c r="T416" i="2"/>
  <c r="U416" i="2" s="1"/>
  <c r="T417" i="2" l="1"/>
  <c r="S418" i="2"/>
  <c r="T418" i="2" l="1"/>
  <c r="S419" i="2"/>
  <c r="U417" i="2"/>
  <c r="U418" i="2" l="1"/>
  <c r="S420" i="2"/>
  <c r="T419" i="2"/>
  <c r="T420" i="2" l="1"/>
  <c r="S421" i="2"/>
  <c r="U419" i="2"/>
  <c r="U420" i="2"/>
  <c r="S422" i="2" l="1"/>
  <c r="T421" i="2"/>
  <c r="U421" i="2" l="1"/>
  <c r="S423" i="2"/>
  <c r="T422" i="2"/>
  <c r="S424" i="2" l="1"/>
  <c r="T423" i="2"/>
  <c r="U422" i="2"/>
  <c r="U423" i="2"/>
  <c r="T424" i="2" l="1"/>
  <c r="S425" i="2"/>
  <c r="S426" i="2" l="1"/>
  <c r="T425" i="2"/>
  <c r="U424" i="2"/>
  <c r="U425" i="2"/>
  <c r="S427" i="2" l="1"/>
  <c r="T426" i="2"/>
  <c r="U426" i="2" l="1"/>
  <c r="S428" i="2"/>
  <c r="T427" i="2"/>
  <c r="T428" i="2" l="1"/>
  <c r="S429" i="2"/>
  <c r="U427" i="2"/>
  <c r="S430" i="2" l="1"/>
  <c r="T429" i="2"/>
  <c r="U428" i="2"/>
  <c r="U429" i="2" l="1"/>
  <c r="S431" i="2"/>
  <c r="T430" i="2"/>
  <c r="U430" i="2" l="1"/>
  <c r="S432" i="2"/>
  <c r="T431" i="2"/>
  <c r="U431" i="2" l="1"/>
  <c r="S433" i="2"/>
  <c r="T432" i="2"/>
  <c r="U432" i="2" l="1"/>
  <c r="T433" i="2"/>
  <c r="S434" i="2"/>
  <c r="T434" i="2" l="1"/>
  <c r="S435" i="2"/>
  <c r="U433" i="2"/>
  <c r="S436" i="2" l="1"/>
  <c r="T435" i="2"/>
  <c r="U434" i="2"/>
  <c r="U435" i="2" l="1"/>
  <c r="S437" i="2"/>
  <c r="T436" i="2"/>
  <c r="U436" i="2" l="1"/>
  <c r="T437" i="2"/>
  <c r="S438" i="2"/>
  <c r="S439" i="2" l="1"/>
  <c r="T438" i="2"/>
  <c r="U437" i="2"/>
  <c r="U438" i="2" l="1"/>
  <c r="S440" i="2"/>
  <c r="T439" i="2"/>
  <c r="S441" i="2" l="1"/>
  <c r="T440" i="2"/>
  <c r="U439" i="2"/>
  <c r="U440" i="2" l="1"/>
  <c r="S442" i="2"/>
  <c r="T441" i="2"/>
  <c r="U441" i="2" l="1"/>
  <c r="T442" i="2"/>
  <c r="S443" i="2"/>
  <c r="T443" i="2" l="1"/>
  <c r="S444" i="2"/>
  <c r="U443" i="2"/>
  <c r="U442" i="2"/>
  <c r="T444" i="2" l="1"/>
  <c r="S445" i="2"/>
  <c r="U444" i="2"/>
  <c r="S446" i="2" l="1"/>
  <c r="T445" i="2"/>
  <c r="U445" i="2" s="1"/>
  <c r="T446" i="2" l="1"/>
  <c r="S447" i="2"/>
  <c r="S448" i="2" l="1"/>
  <c r="T447" i="2"/>
  <c r="U447" i="2"/>
  <c r="U446" i="2"/>
  <c r="T448" i="2" l="1"/>
  <c r="S449" i="2"/>
  <c r="S450" i="2" l="1"/>
  <c r="T449" i="2"/>
  <c r="U448" i="2"/>
  <c r="U449" i="2"/>
  <c r="S451" i="2" l="1"/>
  <c r="T450" i="2"/>
  <c r="U450" i="2" l="1"/>
  <c r="S452" i="2"/>
  <c r="T451" i="2"/>
  <c r="U451" i="2" s="1"/>
  <c r="S453" i="2" l="1"/>
  <c r="T452" i="2"/>
  <c r="U452" i="2"/>
  <c r="S454" i="2" l="1"/>
  <c r="T453" i="2"/>
  <c r="U453" i="2" l="1"/>
  <c r="S455" i="2"/>
  <c r="T454" i="2"/>
  <c r="U454" i="2" s="1"/>
  <c r="S456" i="2" l="1"/>
  <c r="T455" i="2"/>
  <c r="U455" i="2" s="1"/>
  <c r="T456" i="2" l="1"/>
  <c r="S457" i="2"/>
  <c r="T457" i="2" l="1"/>
  <c r="S458" i="2"/>
  <c r="U456" i="2"/>
  <c r="S459" i="2" l="1"/>
  <c r="T458" i="2"/>
  <c r="U458" i="2" s="1"/>
  <c r="U457" i="2"/>
  <c r="S460" i="2" l="1"/>
  <c r="T459" i="2"/>
  <c r="U459" i="2" l="1"/>
  <c r="T460" i="2"/>
  <c r="S461" i="2"/>
  <c r="S462" i="2" l="1"/>
  <c r="T461" i="2"/>
  <c r="U460" i="2"/>
  <c r="U461" i="2" l="1"/>
  <c r="T462" i="2"/>
  <c r="S463" i="2"/>
  <c r="S464" i="2" l="1"/>
  <c r="T463" i="2"/>
  <c r="U463" i="2" s="1"/>
  <c r="U462" i="2"/>
  <c r="S465" i="2" l="1"/>
  <c r="T464" i="2"/>
  <c r="U464" i="2" l="1"/>
  <c r="T465" i="2"/>
  <c r="S466" i="2"/>
  <c r="S467" i="2" l="1"/>
  <c r="T466" i="2"/>
  <c r="U465" i="2"/>
  <c r="U466" i="2"/>
  <c r="T467" i="2" l="1"/>
  <c r="S468" i="2"/>
  <c r="U467" i="2" l="1"/>
  <c r="S469" i="2"/>
  <c r="T468" i="2"/>
  <c r="S470" i="2" l="1"/>
  <c r="T469" i="2"/>
  <c r="U468" i="2"/>
  <c r="U469" i="2" l="1"/>
  <c r="T470" i="2"/>
  <c r="S471" i="2"/>
  <c r="T471" i="2" l="1"/>
  <c r="S472" i="2"/>
  <c r="U470" i="2"/>
  <c r="S473" i="2" l="1"/>
  <c r="T472" i="2"/>
  <c r="U471" i="2"/>
  <c r="U472" i="2" l="1"/>
  <c r="T473" i="2"/>
  <c r="S474" i="2"/>
  <c r="T474" i="2" l="1"/>
  <c r="S475" i="2"/>
  <c r="U473" i="2"/>
  <c r="U474" i="2" l="1"/>
  <c r="S476" i="2"/>
  <c r="T475" i="2"/>
  <c r="S477" i="2" l="1"/>
  <c r="T476" i="2"/>
  <c r="U475" i="2"/>
  <c r="U476" i="2"/>
  <c r="S478" i="2" l="1"/>
  <c r="T477" i="2"/>
  <c r="U477" i="2" l="1"/>
  <c r="T478" i="2"/>
  <c r="S479" i="2"/>
  <c r="S480" i="2" l="1"/>
  <c r="T479" i="2"/>
  <c r="U478" i="2"/>
  <c r="T480" i="2" l="1"/>
  <c r="S481" i="2"/>
  <c r="U479" i="2"/>
  <c r="U480" i="2"/>
  <c r="T481" i="2" l="1"/>
  <c r="U481" i="2" s="1"/>
  <c r="S482" i="2"/>
  <c r="T482" i="2" l="1"/>
  <c r="S483" i="2"/>
  <c r="U482" i="2"/>
  <c r="S484" i="2" l="1"/>
  <c r="T483" i="2"/>
  <c r="U483" i="2"/>
  <c r="T484" i="2" l="1"/>
  <c r="S485" i="2"/>
  <c r="S486" i="2" l="1"/>
  <c r="T485" i="2"/>
  <c r="U484" i="2"/>
  <c r="S487" i="2" l="1"/>
  <c r="T486" i="2"/>
  <c r="U485" i="2"/>
  <c r="U486" i="2"/>
  <c r="S488" i="2" l="1"/>
  <c r="T487" i="2"/>
  <c r="U487" i="2" l="1"/>
  <c r="S489" i="2"/>
  <c r="T488" i="2"/>
  <c r="U488" i="2" l="1"/>
  <c r="T489" i="2"/>
  <c r="S490" i="2"/>
  <c r="U489" i="2" l="1"/>
  <c r="T490" i="2"/>
  <c r="S491" i="2"/>
  <c r="S492" i="2" l="1"/>
  <c r="T491" i="2"/>
  <c r="U491" i="2" s="1"/>
  <c r="U490" i="2"/>
  <c r="S493" i="2" l="1"/>
  <c r="T492" i="2"/>
  <c r="S494" i="2" l="1"/>
  <c r="T493" i="2"/>
  <c r="U492" i="2"/>
  <c r="S495" i="2" l="1"/>
  <c r="T494" i="2"/>
  <c r="U493" i="2"/>
  <c r="U494" i="2" l="1"/>
  <c r="S496" i="2"/>
  <c r="T495" i="2"/>
  <c r="U495" i="2" s="1"/>
  <c r="S497" i="2" l="1"/>
  <c r="T496" i="2"/>
  <c r="U496" i="2" s="1"/>
  <c r="T497" i="2" l="1"/>
  <c r="S498" i="2"/>
  <c r="T498" i="2" l="1"/>
  <c r="S499" i="2"/>
  <c r="U497" i="2"/>
  <c r="U498" i="2"/>
  <c r="T499" i="2" l="1"/>
  <c r="S500" i="2"/>
  <c r="S501" i="2" l="1"/>
  <c r="T500" i="2"/>
  <c r="U500" i="2" s="1"/>
  <c r="U499" i="2"/>
  <c r="S502" i="2" l="1"/>
  <c r="T501" i="2"/>
  <c r="U501" i="2" l="1"/>
  <c r="T502" i="2"/>
  <c r="S503" i="2"/>
  <c r="S504" i="2" l="1"/>
  <c r="T503" i="2"/>
  <c r="U502" i="2"/>
  <c r="U503" i="2" l="1"/>
  <c r="T504" i="2"/>
  <c r="U504" i="2" s="1"/>
  <c r="S505" i="2"/>
  <c r="S506" i="2" l="1"/>
  <c r="T505" i="2"/>
  <c r="U505" i="2" s="1"/>
  <c r="T506" i="2" l="1"/>
  <c r="S507" i="2"/>
  <c r="U506" i="2" l="1"/>
  <c r="S508" i="2"/>
  <c r="T507" i="2"/>
  <c r="U507" i="2" s="1"/>
  <c r="S509" i="2" l="1"/>
  <c r="T508" i="2"/>
  <c r="U508" i="2" s="1"/>
  <c r="T509" i="2" l="1"/>
  <c r="S510" i="2"/>
  <c r="S511" i="2" l="1"/>
  <c r="T510" i="2"/>
  <c r="U509" i="2"/>
  <c r="U510" i="2"/>
  <c r="S512" i="2" l="1"/>
  <c r="T511" i="2"/>
  <c r="U511" i="2" l="1"/>
  <c r="T512" i="2"/>
  <c r="U512" i="2" s="1"/>
  <c r="S513" i="2"/>
  <c r="S514" i="2" l="1"/>
  <c r="T513" i="2"/>
  <c r="U513" i="2" l="1"/>
  <c r="S515" i="2"/>
  <c r="T514" i="2"/>
  <c r="S516" i="2" l="1"/>
  <c r="T515" i="2"/>
  <c r="U514" i="2"/>
  <c r="U515" i="2"/>
  <c r="T516" i="2" l="1"/>
  <c r="S517" i="2"/>
  <c r="T517" i="2" l="1"/>
  <c r="S518" i="2"/>
  <c r="U516" i="2"/>
  <c r="U517" i="2"/>
  <c r="T518" i="2" l="1"/>
  <c r="S519" i="2"/>
  <c r="S520" i="2" l="1"/>
  <c r="T519" i="2"/>
  <c r="U518" i="2"/>
  <c r="U519" i="2"/>
  <c r="T520" i="2" l="1"/>
  <c r="S521" i="2"/>
  <c r="S522" i="2" l="1"/>
  <c r="T521" i="2"/>
  <c r="U520" i="2"/>
  <c r="U521" i="2"/>
  <c r="T522" i="2" l="1"/>
  <c r="S523" i="2"/>
  <c r="T523" i="2" l="1"/>
  <c r="S524" i="2"/>
  <c r="U522" i="2"/>
  <c r="T524" i="2" l="1"/>
  <c r="S525" i="2"/>
  <c r="U523" i="2"/>
  <c r="T525" i="2" l="1"/>
  <c r="S526" i="2"/>
  <c r="U524" i="2"/>
  <c r="T526" i="2" l="1"/>
  <c r="S527" i="2"/>
  <c r="U525" i="2"/>
  <c r="S528" i="2" l="1"/>
  <c r="T527" i="2"/>
  <c r="U527" i="2" s="1"/>
  <c r="U526" i="2"/>
  <c r="T528" i="2" l="1"/>
  <c r="S529" i="2"/>
  <c r="T529" i="2" l="1"/>
  <c r="S530" i="2"/>
  <c r="U528" i="2"/>
  <c r="U529" i="2"/>
  <c r="T530" i="2" l="1"/>
  <c r="S531" i="2"/>
  <c r="S532" i="2" l="1"/>
  <c r="T531" i="2"/>
  <c r="U531" i="2" s="1"/>
  <c r="U530" i="2"/>
  <c r="S533" i="2" l="1"/>
  <c r="T532" i="2"/>
  <c r="U532" i="2" l="1"/>
  <c r="S534" i="2"/>
  <c r="T533" i="2"/>
  <c r="T534" i="2" l="1"/>
  <c r="S535" i="2"/>
  <c r="U533" i="2"/>
  <c r="U534" i="2"/>
  <c r="S536" i="2" l="1"/>
  <c r="T535" i="2"/>
  <c r="U535" i="2" l="1"/>
  <c r="S537" i="2"/>
  <c r="T536" i="2"/>
  <c r="U536" i="2" s="1"/>
  <c r="S538" i="2" l="1"/>
  <c r="T537" i="2"/>
  <c r="T538" i="2" l="1"/>
  <c r="S539" i="2"/>
  <c r="U537" i="2"/>
  <c r="S540" i="2" l="1"/>
  <c r="T539" i="2"/>
  <c r="U538" i="2"/>
  <c r="U539" i="2"/>
  <c r="T540" i="2" l="1"/>
  <c r="S541" i="2"/>
  <c r="S542" i="2" l="1"/>
  <c r="T541" i="2"/>
  <c r="U541" i="2" s="1"/>
  <c r="U540" i="2"/>
  <c r="T542" i="2" l="1"/>
  <c r="S543" i="2"/>
  <c r="S544" i="2" l="1"/>
  <c r="T543" i="2"/>
  <c r="U543" i="2" s="1"/>
  <c r="U542" i="2"/>
  <c r="S545" i="2" l="1"/>
  <c r="T544" i="2"/>
  <c r="U544" i="2" l="1"/>
  <c r="S546" i="2"/>
  <c r="T545" i="2"/>
  <c r="T546" i="2" l="1"/>
  <c r="S547" i="2"/>
  <c r="U545" i="2"/>
  <c r="S548" i="2" l="1"/>
  <c r="T547" i="2"/>
  <c r="U546" i="2"/>
  <c r="U547" i="2" l="1"/>
  <c r="T548" i="2"/>
  <c r="S549" i="2"/>
  <c r="T549" i="2" l="1"/>
  <c r="S550" i="2"/>
  <c r="U548" i="2"/>
  <c r="U549" i="2"/>
  <c r="S551" i="2" l="1"/>
  <c r="T550" i="2"/>
  <c r="S552" i="2" l="1"/>
  <c r="T551" i="2"/>
  <c r="U551" i="2" s="1"/>
  <c r="U550" i="2"/>
  <c r="T552" i="2" l="1"/>
  <c r="U552" i="2" s="1"/>
  <c r="S553" i="2"/>
  <c r="T553" i="2" l="1"/>
  <c r="S554" i="2"/>
  <c r="U553" i="2"/>
  <c r="S555" i="2" l="1"/>
  <c r="T554" i="2"/>
  <c r="U554" i="2" l="1"/>
  <c r="T555" i="2"/>
  <c r="S556" i="2"/>
  <c r="U555" i="2" l="1"/>
  <c r="T556" i="2"/>
  <c r="S557" i="2"/>
  <c r="S558" i="2" l="1"/>
  <c r="T557" i="2"/>
  <c r="U556" i="2"/>
  <c r="U557" i="2" l="1"/>
  <c r="S559" i="2"/>
  <c r="T558" i="2"/>
  <c r="S560" i="2" l="1"/>
  <c r="T559" i="2"/>
  <c r="U558" i="2"/>
  <c r="S561" i="2" l="1"/>
  <c r="T560" i="2"/>
  <c r="U559" i="2"/>
  <c r="T561" i="2" l="1"/>
  <c r="U561" i="2" s="1"/>
  <c r="S562" i="2"/>
  <c r="U560" i="2"/>
  <c r="T562" i="2" l="1"/>
  <c r="S563" i="2"/>
  <c r="S564" i="2" l="1"/>
  <c r="T563" i="2"/>
  <c r="U562" i="2"/>
  <c r="U563" i="2" l="1"/>
  <c r="T564" i="2"/>
  <c r="S565" i="2"/>
  <c r="S566" i="2" l="1"/>
  <c r="T565" i="2"/>
  <c r="U565" i="2" s="1"/>
  <c r="U564" i="2"/>
  <c r="S567" i="2" l="1"/>
  <c r="T566" i="2"/>
  <c r="U566" i="2" l="1"/>
  <c r="T567" i="2"/>
  <c r="S568" i="2"/>
  <c r="S569" i="2" l="1"/>
  <c r="T568" i="2"/>
  <c r="U567" i="2"/>
  <c r="U568" i="2"/>
  <c r="T569" i="2" l="1"/>
  <c r="S570" i="2"/>
  <c r="U569" i="2" l="1"/>
  <c r="T570" i="2"/>
  <c r="S571" i="2"/>
  <c r="U570" i="2"/>
  <c r="T571" i="2" l="1"/>
  <c r="S572" i="2"/>
  <c r="T572" i="2" l="1"/>
  <c r="S573" i="2"/>
  <c r="U571" i="2"/>
  <c r="T573" i="2" l="1"/>
  <c r="S574" i="2"/>
  <c r="U572" i="2"/>
  <c r="S575" i="2" l="1"/>
  <c r="T574" i="2"/>
  <c r="U574" i="2" s="1"/>
  <c r="U573" i="2"/>
  <c r="S576" i="2" l="1"/>
  <c r="T575" i="2"/>
  <c r="U575" i="2" s="1"/>
  <c r="T576" i="2" l="1"/>
  <c r="S577" i="2"/>
  <c r="U576" i="2"/>
  <c r="T577" i="2" l="1"/>
  <c r="S578" i="2"/>
  <c r="S579" i="2" l="1"/>
  <c r="T578" i="2"/>
  <c r="U577" i="2"/>
  <c r="U578" i="2"/>
  <c r="S580" i="2" l="1"/>
  <c r="T579" i="2"/>
  <c r="U579" i="2" l="1"/>
  <c r="S581" i="2"/>
  <c r="T580" i="2"/>
  <c r="T581" i="2" l="1"/>
  <c r="S582" i="2"/>
  <c r="U580" i="2"/>
  <c r="S583" i="2" l="1"/>
  <c r="T582" i="2"/>
  <c r="U581" i="2"/>
  <c r="U582" i="2"/>
  <c r="S584" i="2" l="1"/>
  <c r="T583" i="2"/>
  <c r="S585" i="2" l="1"/>
  <c r="T584" i="2"/>
  <c r="U583" i="2"/>
  <c r="S586" i="2" l="1"/>
  <c r="T585" i="2"/>
  <c r="U584" i="2"/>
  <c r="U585" i="2" l="1"/>
  <c r="S587" i="2"/>
  <c r="T586" i="2"/>
  <c r="T587" i="2" l="1"/>
  <c r="S588" i="2"/>
  <c r="U586" i="2"/>
  <c r="U587" i="2"/>
  <c r="T588" i="2" l="1"/>
  <c r="S589" i="2"/>
  <c r="S590" i="2" l="1"/>
  <c r="T589" i="2"/>
  <c r="U589" i="2" s="1"/>
  <c r="U588" i="2"/>
  <c r="S591" i="2" l="1"/>
  <c r="T590" i="2"/>
  <c r="S592" i="2" l="1"/>
  <c r="T591" i="2"/>
  <c r="U591" i="2"/>
  <c r="U590" i="2"/>
  <c r="S593" i="2" l="1"/>
  <c r="T592" i="2"/>
  <c r="U592" i="2" l="1"/>
  <c r="S594" i="2"/>
  <c r="T593" i="2"/>
  <c r="U593" i="2" s="1"/>
  <c r="S595" i="2" l="1"/>
  <c r="T594" i="2"/>
  <c r="U594" i="2" l="1"/>
  <c r="T595" i="2"/>
  <c r="S596" i="2"/>
  <c r="U595" i="2" l="1"/>
  <c r="S597" i="2"/>
  <c r="T596" i="2"/>
  <c r="T597" i="2" l="1"/>
  <c r="S598" i="2"/>
  <c r="U596" i="2"/>
  <c r="T598" i="2" l="1"/>
  <c r="S599" i="2"/>
  <c r="U597" i="2"/>
  <c r="S600" i="2" l="1"/>
  <c r="T599" i="2"/>
  <c r="U599" i="2" s="1"/>
  <c r="U598" i="2"/>
  <c r="S601" i="2" l="1"/>
  <c r="T600" i="2"/>
  <c r="U600" i="2" s="1"/>
  <c r="T601" i="2" l="1"/>
  <c r="S602" i="2"/>
  <c r="T602" i="2" l="1"/>
  <c r="S603" i="2"/>
  <c r="U601" i="2"/>
  <c r="U602" i="2"/>
  <c r="S604" i="2" l="1"/>
  <c r="T603" i="2"/>
  <c r="U603" i="2" s="1"/>
  <c r="S605" i="2" l="1"/>
  <c r="T604" i="2"/>
  <c r="S606" i="2" l="1"/>
  <c r="T605" i="2"/>
  <c r="U604" i="2"/>
  <c r="T606" i="2" l="1"/>
  <c r="S607" i="2"/>
  <c r="U605" i="2"/>
  <c r="S608" i="2" l="1"/>
  <c r="T607" i="2"/>
  <c r="U607" i="2" s="1"/>
  <c r="U606" i="2"/>
  <c r="T608" i="2" l="1"/>
  <c r="U608" i="2" s="1"/>
  <c r="S609" i="2"/>
  <c r="S610" i="2" l="1"/>
  <c r="T609" i="2"/>
  <c r="U609" i="2" s="1"/>
  <c r="T610" i="2" l="1"/>
  <c r="S611" i="2"/>
  <c r="S612" i="2" l="1"/>
  <c r="T611" i="2"/>
  <c r="U611" i="2" s="1"/>
  <c r="U610" i="2"/>
  <c r="U1" i="2" l="1"/>
  <c r="T1" i="2"/>
  <c r="S613" i="2"/>
  <c r="T612" i="2"/>
  <c r="U612" i="2" l="1"/>
  <c r="V612" i="2" s="1"/>
  <c r="T613" i="2"/>
  <c r="S614" i="2"/>
  <c r="V308" i="2"/>
  <c r="V310" i="2"/>
  <c r="V320" i="2"/>
  <c r="V332" i="2"/>
  <c r="V343" i="2"/>
  <c r="V355" i="2"/>
  <c r="V367" i="2"/>
  <c r="V379" i="2"/>
  <c r="V391" i="2"/>
  <c r="V403" i="2"/>
  <c r="V414" i="2"/>
  <c r="V428" i="2"/>
  <c r="V439" i="2"/>
  <c r="V451" i="2"/>
  <c r="V463" i="2"/>
  <c r="V475" i="2"/>
  <c r="V486" i="2"/>
  <c r="V499" i="2"/>
  <c r="V511" i="2"/>
  <c r="V522" i="2"/>
  <c r="V535" i="2"/>
  <c r="V547" i="2"/>
  <c r="V559" i="2"/>
  <c r="V571" i="2"/>
  <c r="V584" i="2"/>
  <c r="V595" i="2"/>
  <c r="V420" i="2"/>
  <c r="V516" i="2"/>
  <c r="V342" i="2"/>
  <c r="V484" i="2"/>
  <c r="V306" i="2"/>
  <c r="V319" i="2"/>
  <c r="V331" i="2"/>
  <c r="V344" i="2"/>
  <c r="V357" i="2"/>
  <c r="V368" i="2"/>
  <c r="V380" i="2"/>
  <c r="V392" i="2"/>
  <c r="V404" i="2"/>
  <c r="V417" i="2"/>
  <c r="V427" i="2"/>
  <c r="V440" i="2"/>
  <c r="V452" i="2"/>
  <c r="V464" i="2"/>
  <c r="V476" i="2"/>
  <c r="V488" i="2"/>
  <c r="V500" i="2"/>
  <c r="V513" i="2"/>
  <c r="V524" i="2"/>
  <c r="V537" i="2"/>
  <c r="V548" i="2"/>
  <c r="V560" i="2"/>
  <c r="V572" i="2"/>
  <c r="V583" i="2"/>
  <c r="V597" i="2"/>
  <c r="V585" i="2"/>
  <c r="V348" i="2"/>
  <c r="V456" i="2"/>
  <c r="V552" i="2"/>
  <c r="V554" i="2"/>
  <c r="V578" i="2"/>
  <c r="V365" i="2"/>
  <c r="V521" i="2"/>
  <c r="V311" i="2"/>
  <c r="V321" i="2"/>
  <c r="V333" i="2"/>
  <c r="V345" i="2"/>
  <c r="V356" i="2"/>
  <c r="V369" i="2"/>
  <c r="V382" i="2"/>
  <c r="V393" i="2"/>
  <c r="V405" i="2"/>
  <c r="V416" i="2"/>
  <c r="V430" i="2"/>
  <c r="V441" i="2"/>
  <c r="V453" i="2"/>
  <c r="V465" i="2"/>
  <c r="V477" i="2"/>
  <c r="V490" i="2"/>
  <c r="V501" i="2"/>
  <c r="V512" i="2"/>
  <c r="V525" i="2"/>
  <c r="V536" i="2"/>
  <c r="V549" i="2"/>
  <c r="V561" i="2"/>
  <c r="V574" i="2"/>
  <c r="V596" i="2"/>
  <c r="V383" i="2"/>
  <c r="V445" i="2"/>
  <c r="V504" i="2"/>
  <c r="V576" i="2"/>
  <c r="V543" i="2"/>
  <c r="V555" i="2"/>
  <c r="V426" i="2"/>
  <c r="V497" i="2"/>
  <c r="V302" i="2"/>
  <c r="V322" i="2"/>
  <c r="V335" i="2"/>
  <c r="V346" i="2"/>
  <c r="V359" i="2"/>
  <c r="V370" i="2"/>
  <c r="V381" i="2"/>
  <c r="V394" i="2"/>
  <c r="V407" i="2"/>
  <c r="V418" i="2"/>
  <c r="V429" i="2"/>
  <c r="V442" i="2"/>
  <c r="V454" i="2"/>
  <c r="V467" i="2"/>
  <c r="V479" i="2"/>
  <c r="V489" i="2"/>
  <c r="V502" i="2"/>
  <c r="V514" i="2"/>
  <c r="V526" i="2"/>
  <c r="V538" i="2"/>
  <c r="V550" i="2"/>
  <c r="V562" i="2"/>
  <c r="V573" i="2"/>
  <c r="V587" i="2"/>
  <c r="V599" i="2"/>
  <c r="V372" i="2"/>
  <c r="V480" i="2"/>
  <c r="V529" i="2"/>
  <c r="V588" i="2"/>
  <c r="V590" i="2"/>
  <c r="V567" i="2"/>
  <c r="V413" i="2"/>
  <c r="V532" i="2"/>
  <c r="V303" i="2"/>
  <c r="V323" i="2"/>
  <c r="V334" i="2"/>
  <c r="V347" i="2"/>
  <c r="V358" i="2"/>
  <c r="V371" i="2"/>
  <c r="V384" i="2"/>
  <c r="V395" i="2"/>
  <c r="V406" i="2"/>
  <c r="V419" i="2"/>
  <c r="V431" i="2"/>
  <c r="V443" i="2"/>
  <c r="V455" i="2"/>
  <c r="V466" i="2"/>
  <c r="V478" i="2"/>
  <c r="V491" i="2"/>
  <c r="V503" i="2"/>
  <c r="V515" i="2"/>
  <c r="V527" i="2"/>
  <c r="V539" i="2"/>
  <c r="V551" i="2"/>
  <c r="V563" i="2"/>
  <c r="V575" i="2"/>
  <c r="V586" i="2"/>
  <c r="V598" i="2"/>
  <c r="V396" i="2"/>
  <c r="V468" i="2"/>
  <c r="V540" i="2"/>
  <c r="V600" i="2"/>
  <c r="V579" i="2"/>
  <c r="V542" i="2"/>
  <c r="V401" i="2"/>
  <c r="V545" i="2"/>
  <c r="V312" i="2"/>
  <c r="V324" i="2"/>
  <c r="V337" i="2"/>
  <c r="V360" i="2"/>
  <c r="V408" i="2"/>
  <c r="V432" i="2"/>
  <c r="V492" i="2"/>
  <c r="V564" i="2"/>
  <c r="V565" i="2"/>
  <c r="V591" i="2"/>
  <c r="V377" i="2"/>
  <c r="V474" i="2"/>
  <c r="V582" i="2"/>
  <c r="V313" i="2"/>
  <c r="V325" i="2"/>
  <c r="V336" i="2"/>
  <c r="V349" i="2"/>
  <c r="V361" i="2"/>
  <c r="V373" i="2"/>
  <c r="V385" i="2"/>
  <c r="V397" i="2"/>
  <c r="V409" i="2"/>
  <c r="V421" i="2"/>
  <c r="V433" i="2"/>
  <c r="V444" i="2"/>
  <c r="V457" i="2"/>
  <c r="V469" i="2"/>
  <c r="V481" i="2"/>
  <c r="V493" i="2"/>
  <c r="V505" i="2"/>
  <c r="V517" i="2"/>
  <c r="V528" i="2"/>
  <c r="V541" i="2"/>
  <c r="V553" i="2"/>
  <c r="V566" i="2"/>
  <c r="V577" i="2"/>
  <c r="V589" i="2"/>
  <c r="V422" i="2"/>
  <c r="V446" i="2"/>
  <c r="V470" i="2"/>
  <c r="V482" i="2"/>
  <c r="V494" i="2"/>
  <c r="V518" i="2"/>
  <c r="V530" i="2"/>
  <c r="V389" i="2"/>
  <c r="V461" i="2"/>
  <c r="V557" i="2"/>
  <c r="V301" i="2"/>
  <c r="V314" i="2"/>
  <c r="V326" i="2"/>
  <c r="V339" i="2"/>
  <c r="V350" i="2"/>
  <c r="V362" i="2"/>
  <c r="V375" i="2"/>
  <c r="V386" i="2"/>
  <c r="V399" i="2"/>
  <c r="V410" i="2"/>
  <c r="V435" i="2"/>
  <c r="V458" i="2"/>
  <c r="V506" i="2"/>
  <c r="V304" i="2"/>
  <c r="V315" i="2"/>
  <c r="V327" i="2"/>
  <c r="V338" i="2"/>
  <c r="V351" i="2"/>
  <c r="V363" i="2"/>
  <c r="V374" i="2"/>
  <c r="V387" i="2"/>
  <c r="V398" i="2"/>
  <c r="V411" i="2"/>
  <c r="V423" i="2"/>
  <c r="V434" i="2"/>
  <c r="V447" i="2"/>
  <c r="V459" i="2"/>
  <c r="V471" i="2"/>
  <c r="V483" i="2"/>
  <c r="V495" i="2"/>
  <c r="V507" i="2"/>
  <c r="V519" i="2"/>
  <c r="V531" i="2"/>
  <c r="V449" i="2"/>
  <c r="V593" i="2"/>
  <c r="V309" i="2"/>
  <c r="V316" i="2"/>
  <c r="V328" i="2"/>
  <c r="V340" i="2"/>
  <c r="V352" i="2"/>
  <c r="V364" i="2"/>
  <c r="V376" i="2"/>
  <c r="V388" i="2"/>
  <c r="V400" i="2"/>
  <c r="V412" i="2"/>
  <c r="V424" i="2"/>
  <c r="V436" i="2"/>
  <c r="V448" i="2"/>
  <c r="V460" i="2"/>
  <c r="V472" i="2"/>
  <c r="V485" i="2"/>
  <c r="V496" i="2"/>
  <c r="V508" i="2"/>
  <c r="V520" i="2"/>
  <c r="V533" i="2"/>
  <c r="V544" i="2"/>
  <c r="V556" i="2"/>
  <c r="V568" i="2"/>
  <c r="V580" i="2"/>
  <c r="V592" i="2"/>
  <c r="V305" i="2"/>
  <c r="V318" i="2"/>
  <c r="V330" i="2"/>
  <c r="V354" i="2"/>
  <c r="V437" i="2"/>
  <c r="V510" i="2"/>
  <c r="V569" i="2"/>
  <c r="V307" i="2"/>
  <c r="V317" i="2"/>
  <c r="V329" i="2"/>
  <c r="V341" i="2"/>
  <c r="V353" i="2"/>
  <c r="V366" i="2"/>
  <c r="V378" i="2"/>
  <c r="V390" i="2"/>
  <c r="V402" i="2"/>
  <c r="V415" i="2"/>
  <c r="V425" i="2"/>
  <c r="V438" i="2"/>
  <c r="V450" i="2"/>
  <c r="V462" i="2"/>
  <c r="V473" i="2"/>
  <c r="V487" i="2"/>
  <c r="V498" i="2"/>
  <c r="V509" i="2"/>
  <c r="V523" i="2"/>
  <c r="V534" i="2"/>
  <c r="V546" i="2"/>
  <c r="V558" i="2"/>
  <c r="V570" i="2"/>
  <c r="V581" i="2"/>
  <c r="V594" i="2"/>
  <c r="V602" i="2"/>
  <c r="V601" i="2"/>
  <c r="V603" i="2"/>
  <c r="V604" i="2"/>
  <c r="V605" i="2"/>
  <c r="V606" i="2"/>
  <c r="V607" i="2"/>
  <c r="V608" i="2"/>
  <c r="V609" i="2"/>
  <c r="V611" i="2"/>
  <c r="V610" i="2"/>
  <c r="T614" i="2" l="1"/>
  <c r="S615" i="2"/>
  <c r="U614" i="2"/>
  <c r="V614" i="2" s="1"/>
  <c r="U613" i="2"/>
  <c r="V613" i="2" s="1"/>
  <c r="S616" i="2" l="1"/>
  <c r="T615" i="2"/>
  <c r="U615" i="2" s="1"/>
  <c r="V615" i="2" s="1"/>
  <c r="T616" i="2" l="1"/>
  <c r="S617" i="2"/>
  <c r="T617" i="2" l="1"/>
  <c r="S618" i="2"/>
  <c r="U617" i="2"/>
  <c r="V617" i="2" s="1"/>
  <c r="U616" i="2"/>
  <c r="V616" i="2" s="1"/>
  <c r="S619" i="2" l="1"/>
  <c r="T618" i="2"/>
  <c r="U618" i="2" l="1"/>
  <c r="V618" i="2" s="1"/>
  <c r="T619" i="2"/>
  <c r="S620" i="2"/>
  <c r="U619" i="2" l="1"/>
  <c r="V619" i="2" s="1"/>
  <c r="S621" i="2"/>
  <c r="T620" i="2"/>
  <c r="S622" i="2" l="1"/>
  <c r="T621" i="2"/>
  <c r="U620" i="2"/>
  <c r="V620" i="2" s="1"/>
  <c r="S623" i="2" l="1"/>
  <c r="T622" i="2"/>
  <c r="U621" i="2"/>
  <c r="V621" i="2" s="1"/>
  <c r="S624" i="2" l="1"/>
  <c r="T623" i="2"/>
  <c r="U623" i="2" s="1"/>
  <c r="V623" i="2" s="1"/>
  <c r="U622" i="2"/>
  <c r="V622" i="2" s="1"/>
  <c r="S625" i="2" l="1"/>
  <c r="T624" i="2"/>
  <c r="U624" i="2" l="1"/>
  <c r="V624" i="2" s="1"/>
  <c r="S626" i="2"/>
  <c r="T625" i="2"/>
  <c r="U625" i="2" l="1"/>
  <c r="V625" i="2" s="1"/>
  <c r="T626" i="2"/>
  <c r="S627" i="2"/>
  <c r="S628" i="2" l="1"/>
  <c r="T627" i="2"/>
  <c r="U626" i="2"/>
  <c r="V626" i="2" s="1"/>
  <c r="U627" i="2" l="1"/>
  <c r="V627" i="2" s="1"/>
  <c r="S629" i="2"/>
  <c r="T628" i="2"/>
  <c r="U628" i="2" l="1"/>
  <c r="V628" i="2" s="1"/>
  <c r="T629" i="2"/>
  <c r="S630" i="2"/>
  <c r="U629" i="2" l="1"/>
  <c r="V629" i="2" s="1"/>
  <c r="T630" i="2"/>
  <c r="S631" i="2"/>
  <c r="S632" i="2" l="1"/>
  <c r="T631" i="2"/>
  <c r="U630" i="2"/>
  <c r="V630" i="2" s="1"/>
  <c r="U631" i="2" l="1"/>
  <c r="V631" i="2" s="1"/>
  <c r="T632" i="2"/>
  <c r="S633" i="2"/>
  <c r="U632" i="2" l="1"/>
  <c r="V632" i="2" s="1"/>
  <c r="S634" i="2"/>
  <c r="T633" i="2"/>
  <c r="T634" i="2" l="1"/>
  <c r="S635" i="2"/>
  <c r="U633" i="2"/>
  <c r="V633" i="2" s="1"/>
  <c r="S636" i="2" l="1"/>
  <c r="T635" i="2"/>
  <c r="U634" i="2"/>
  <c r="V634" i="2" s="1"/>
  <c r="U635" i="2" l="1"/>
  <c r="V635" i="2" s="1"/>
  <c r="T636" i="2"/>
  <c r="S637" i="2"/>
  <c r="T637" i="2" l="1"/>
  <c r="S638" i="2"/>
  <c r="U636" i="2"/>
  <c r="V636" i="2" s="1"/>
  <c r="U637" i="2"/>
  <c r="V637" i="2" s="1"/>
  <c r="T638" i="2" l="1"/>
  <c r="S639" i="2"/>
  <c r="T639" i="2" l="1"/>
  <c r="S640" i="2"/>
  <c r="U638" i="2"/>
  <c r="V638" i="2" s="1"/>
  <c r="U639" i="2"/>
  <c r="V639" i="2" s="1"/>
  <c r="T640" i="2" l="1"/>
  <c r="S641" i="2"/>
  <c r="S642" i="2" l="1"/>
  <c r="T641" i="2"/>
  <c r="U641" i="2" s="1"/>
  <c r="V641" i="2" s="1"/>
  <c r="U640" i="2"/>
  <c r="V640" i="2" s="1"/>
  <c r="S643" i="2" l="1"/>
  <c r="T642" i="2"/>
  <c r="U642" i="2" l="1"/>
  <c r="V642" i="2" s="1"/>
  <c r="S644" i="2"/>
  <c r="T643" i="2"/>
  <c r="T644" i="2" l="1"/>
  <c r="S645" i="2"/>
  <c r="U643" i="2"/>
  <c r="V643" i="2" s="1"/>
  <c r="U644" i="2"/>
  <c r="V644" i="2" s="1"/>
  <c r="T645" i="2" l="1"/>
  <c r="U645" i="2" s="1"/>
  <c r="V645" i="2" s="1"/>
  <c r="S646" i="2"/>
  <c r="T646" i="2" l="1"/>
  <c r="S647" i="2"/>
  <c r="U646" i="2"/>
  <c r="V646" i="2" s="1"/>
  <c r="S648" i="2" l="1"/>
  <c r="T647" i="2"/>
  <c r="U647" i="2" s="1"/>
  <c r="V647" i="2" s="1"/>
  <c r="T648" i="2" l="1"/>
  <c r="S649" i="2"/>
  <c r="T649" i="2" l="1"/>
  <c r="S650" i="2"/>
  <c r="U648" i="2"/>
  <c r="V648" i="2" s="1"/>
  <c r="U649" i="2"/>
  <c r="V649" i="2" s="1"/>
  <c r="S651" i="2" l="1"/>
  <c r="T650" i="2"/>
  <c r="U650" i="2" l="1"/>
  <c r="V650" i="2" s="1"/>
  <c r="T651" i="2"/>
  <c r="S652" i="2"/>
  <c r="U651" i="2" l="1"/>
  <c r="V651" i="2" s="1"/>
  <c r="T652" i="2"/>
  <c r="S653" i="2"/>
  <c r="U652" i="2"/>
  <c r="V652" i="2" s="1"/>
  <c r="T653" i="2" l="1"/>
  <c r="S654" i="2"/>
  <c r="T654" i="2" l="1"/>
  <c r="S655" i="2"/>
  <c r="U653" i="2"/>
  <c r="V653" i="2" s="1"/>
  <c r="U654" i="2"/>
  <c r="V654" i="2" s="1"/>
  <c r="S656" i="2" l="1"/>
  <c r="T655" i="2"/>
  <c r="U655" i="2"/>
  <c r="V655" i="2" s="1"/>
  <c r="S657" i="2" l="1"/>
  <c r="T656" i="2"/>
  <c r="S658" i="2" l="1"/>
  <c r="T657" i="2"/>
  <c r="U657" i="2" s="1"/>
  <c r="V657" i="2" s="1"/>
  <c r="U656" i="2"/>
  <c r="V656" i="2" s="1"/>
  <c r="S659" i="2" l="1"/>
  <c r="T658" i="2"/>
  <c r="U658" i="2" l="1"/>
  <c r="V658" i="2" s="1"/>
  <c r="T659" i="2"/>
  <c r="S660" i="2"/>
  <c r="S661" i="2" l="1"/>
  <c r="T660" i="2"/>
  <c r="U659" i="2"/>
  <c r="V659" i="2" s="1"/>
  <c r="U660" i="2"/>
  <c r="V660" i="2" s="1"/>
  <c r="T661" i="2" l="1"/>
  <c r="S662" i="2"/>
  <c r="S663" i="2" l="1"/>
  <c r="T662" i="2"/>
  <c r="U661" i="2"/>
  <c r="V661" i="2" s="1"/>
  <c r="U662" i="2"/>
  <c r="V662" i="2" s="1"/>
  <c r="T663" i="2" l="1"/>
  <c r="S664" i="2"/>
  <c r="T664" i="2" l="1"/>
  <c r="S665" i="2"/>
  <c r="U663" i="2"/>
  <c r="V663" i="2" s="1"/>
  <c r="U664" i="2"/>
  <c r="V664" i="2" s="1"/>
  <c r="T665" i="2" l="1"/>
  <c r="S666" i="2"/>
  <c r="T666" i="2" l="1"/>
  <c r="S667" i="2"/>
  <c r="U666" i="2"/>
  <c r="V666" i="2" s="1"/>
  <c r="U665" i="2"/>
  <c r="V665" i="2" s="1"/>
  <c r="S668" i="2" l="1"/>
  <c r="T667" i="2"/>
  <c r="U667" i="2" l="1"/>
  <c r="V667" i="2" s="1"/>
  <c r="S669" i="2"/>
  <c r="T668" i="2"/>
  <c r="U668" i="2" l="1"/>
  <c r="V668" i="2" s="1"/>
  <c r="T669" i="2"/>
  <c r="S670" i="2"/>
  <c r="U669" i="2"/>
  <c r="V669" i="2" s="1"/>
  <c r="T670" i="2" l="1"/>
  <c r="S671" i="2"/>
  <c r="U670" i="2" l="1"/>
  <c r="V670" i="2" s="1"/>
  <c r="S672" i="2"/>
  <c r="T671" i="2"/>
  <c r="U671" i="2" l="1"/>
  <c r="V671" i="2" s="1"/>
  <c r="S673" i="2"/>
  <c r="T672" i="2"/>
  <c r="S674" i="2" l="1"/>
  <c r="T673" i="2"/>
  <c r="U672" i="2"/>
  <c r="V672" i="2" s="1"/>
  <c r="U673" i="2"/>
  <c r="V673" i="2" s="1"/>
  <c r="T674" i="2" l="1"/>
  <c r="S675" i="2"/>
  <c r="T675" i="2" l="1"/>
  <c r="S676" i="2"/>
  <c r="U675" i="2"/>
  <c r="V675" i="2" s="1"/>
  <c r="U674" i="2"/>
  <c r="V674" i="2" s="1"/>
  <c r="S677" i="2" l="1"/>
  <c r="T676" i="2"/>
  <c r="U676" i="2" l="1"/>
  <c r="V676" i="2" s="1"/>
  <c r="S678" i="2"/>
  <c r="T677" i="2"/>
  <c r="U677" i="2" l="1"/>
  <c r="V677" i="2" s="1"/>
  <c r="T678" i="2"/>
  <c r="S679" i="2"/>
  <c r="U678" i="2"/>
  <c r="V678" i="2" s="1"/>
  <c r="T679" i="2" l="1"/>
  <c r="S680" i="2"/>
  <c r="S681" i="2" l="1"/>
  <c r="T680" i="2"/>
  <c r="U679" i="2"/>
  <c r="V679" i="2" s="1"/>
  <c r="U680" i="2"/>
  <c r="V680" i="2" s="1"/>
  <c r="T681" i="2" l="1"/>
  <c r="S682" i="2"/>
  <c r="T682" i="2" l="1"/>
  <c r="U682" i="2" s="1"/>
  <c r="V682" i="2" s="1"/>
  <c r="S683" i="2"/>
  <c r="U681" i="2"/>
  <c r="V681" i="2" s="1"/>
  <c r="T683" i="2" l="1"/>
  <c r="S684" i="2"/>
  <c r="S685" i="2" l="1"/>
  <c r="T684" i="2"/>
  <c r="U683" i="2"/>
  <c r="V683" i="2" s="1"/>
  <c r="U684" i="2"/>
  <c r="V684" i="2" s="1"/>
  <c r="S686" i="2" l="1"/>
  <c r="T685" i="2"/>
  <c r="U685" i="2" l="1"/>
  <c r="V685" i="2" s="1"/>
  <c r="S687" i="2"/>
  <c r="T686" i="2"/>
  <c r="T687" i="2" l="1"/>
  <c r="S688" i="2"/>
  <c r="U686" i="2"/>
  <c r="V686" i="2" s="1"/>
  <c r="U687" i="2"/>
  <c r="V687" i="2" s="1"/>
  <c r="T688" i="2" l="1"/>
  <c r="S689" i="2"/>
  <c r="U688" i="2"/>
  <c r="V688" i="2" s="1"/>
  <c r="S690" i="2" l="1"/>
  <c r="T689" i="2"/>
  <c r="U689" i="2" s="1"/>
  <c r="V689" i="2" s="1"/>
  <c r="T690" i="2" l="1"/>
  <c r="U690" i="2" s="1"/>
  <c r="V690" i="2" s="1"/>
  <c r="S691" i="2"/>
  <c r="T691" i="2" l="1"/>
  <c r="S692" i="2"/>
  <c r="U691" i="2"/>
  <c r="V691" i="2" s="1"/>
  <c r="T692" i="2" l="1"/>
  <c r="S693" i="2"/>
  <c r="T693" i="2" l="1"/>
  <c r="U693" i="2" s="1"/>
  <c r="V693" i="2" s="1"/>
  <c r="S694" i="2"/>
  <c r="U692" i="2"/>
  <c r="V692" i="2" s="1"/>
  <c r="T694" i="2" l="1"/>
  <c r="S695" i="2"/>
  <c r="S696" i="2" l="1"/>
  <c r="T695" i="2"/>
  <c r="U694" i="2"/>
  <c r="V694" i="2" s="1"/>
  <c r="U695" i="2"/>
  <c r="V695" i="2" s="1"/>
  <c r="S697" i="2" l="1"/>
  <c r="T696" i="2"/>
  <c r="U696" i="2" l="1"/>
  <c r="V696" i="2" s="1"/>
  <c r="T697" i="2"/>
  <c r="U697" i="2" s="1"/>
  <c r="V697" i="2" s="1"/>
  <c r="S698" i="2"/>
  <c r="T698" i="2" l="1"/>
  <c r="S699" i="2"/>
  <c r="T699" i="2" s="1"/>
  <c r="U699" i="2" l="1"/>
  <c r="V699" i="2" s="1"/>
  <c r="U698" i="2"/>
  <c r="V698" i="2" s="1"/>
</calcChain>
</file>

<file path=xl/sharedStrings.xml><?xml version="1.0" encoding="utf-8"?>
<sst xmlns="http://schemas.openxmlformats.org/spreadsheetml/2006/main" count="44" uniqueCount="39">
  <si>
    <t>Дата</t>
  </si>
  <si>
    <t>Всего заражений</t>
  </si>
  <si>
    <t>Смертельные случаи</t>
  </si>
  <si>
    <t>Выздоровевшие</t>
  </si>
  <si>
    <t>Болеющие</t>
  </si>
  <si>
    <t>Заболело за сутки</t>
  </si>
  <si>
    <t>Умерло за сутки</t>
  </si>
  <si>
    <t>Всего вакцинаций</t>
  </si>
  <si>
    <t>1-я доза</t>
  </si>
  <si>
    <t>2-я доза</t>
  </si>
  <si>
    <t>Вакцинаций за сутки</t>
  </si>
  <si>
    <t>Заболело в среднем за 7 дней</t>
  </si>
  <si>
    <t>Максимум:</t>
  </si>
  <si>
    <t>Процент больных в среднем за 7 суток относительно макс. числа больных в среднем за 7 суток</t>
  </si>
  <si>
    <t>Население:</t>
  </si>
  <si>
    <t>Умерло в среднем за 7 дней</t>
  </si>
  <si>
    <t>Вакцинаций в среднем за 7 дней</t>
  </si>
  <si>
    <t>Прививок на 31 октября 2021:</t>
  </si>
  <si>
    <t>Вакцинирован процент населения:</t>
  </si>
  <si>
    <t>Число вакцинированных:</t>
  </si>
  <si>
    <t>Число больных до начала вакцинации:</t>
  </si>
  <si>
    <t>Умерло до вакцинации:</t>
  </si>
  <si>
    <t>Процент умерших:</t>
  </si>
  <si>
    <t>Вакцинация на человека:</t>
  </si>
  <si>
    <t>Процент вакцинаций в среднем за 7 суток относительно макс. числа вакцинаций в среднем за 7 суток</t>
  </si>
  <si>
    <t>Процент умерших относительно числа больных</t>
  </si>
  <si>
    <t>Процент больных относительно общего числа граждан</t>
  </si>
  <si>
    <t>Процент умерших относительно общего числа граждан</t>
  </si>
  <si>
    <t>Последние данные</t>
  </si>
  <si>
    <t>Число больных июль-октябрь 2020:</t>
  </si>
  <si>
    <t>Умерло июль-октябрь 2020:</t>
  </si>
  <si>
    <t>Умерло июль-октябрь относительно числа больных 2020:</t>
  </si>
  <si>
    <t>Умерло июль-октябрь 2021:</t>
  </si>
  <si>
    <t>Умерло июль-октябрь относительно числа больных 2021:</t>
  </si>
  <si>
    <t>Число больных июль-октябрь 2021:</t>
  </si>
  <si>
    <t>Прививок на 1 июля 2021:</t>
  </si>
  <si>
    <t>Число больных июль-декабрь 2021:</t>
  </si>
  <si>
    <t>Умерло июль-декабрь 2021:</t>
  </si>
  <si>
    <t>3-я доза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</si>
</sst>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&quot; %&quot;"/>
    <numFmt numFmtId="165" formatCode="0_ ;[Red]\-0\ "/>
    <numFmt numFmtId="166" formatCode="0.0"/>
  </numFmts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14" fontId="0" fillId="0" borderId="0" xfId="0" applyNumberFormat="1"/>
    <xf numFmtId="0" fontId="0" fillId="0" borderId="1" xfId="0" applyBorder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2" fontId="0" fillId="0" borderId="0" xfId="0" applyNumberFormat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/>
    <xf numFmtId="165" fontId="1" fillId="0" borderId="0" xfId="0" applyNumberFormat="1" applyFont="1" applyAlignment="1">
      <alignment horizontal="center" vertical="center" wrapText="1"/>
    </xf>
    <xf numFmtId="165" fontId="0" fillId="0" borderId="0" xfId="0" applyNumberFormat="1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3" fontId="0" fillId="0" borderId="0" xfId="0" applyNumberFormat="1" applyAlignment="1">
      <alignment vertical="top"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166" fontId="0" fillId="0" borderId="0" xfId="0" applyNumberFormat="1" applyAlignment="1">
      <alignment vertical="top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547475763073763E-2"/>
          <c:y val="0.13473388743073783"/>
          <c:w val="0.90936767332922586"/>
          <c:h val="0.66691275501655523"/>
        </c:manualLayout>
      </c:layout>
      <c:barChart>
        <c:barDir val="col"/>
        <c:grouping val="clustered"/>
        <c:varyColors val="0"/>
        <c:ser>
          <c:idx val="0"/>
          <c:order val="0"/>
          <c:spPr>
            <a:ln w="9525" cmpd="dbl"/>
          </c:spPr>
          <c:invertIfNegative val="0"/>
          <c:cat>
            <c:numRef>
              <c:f>Монголия!$A$296:$A$699</c:f>
              <c:numCache>
                <c:formatCode>m/d/yyyy</c:formatCode>
                <c:ptCount val="404"/>
                <c:pt idx="0">
                  <c:v>44185</c:v>
                </c:pt>
                <c:pt idx="1">
                  <c:v>44186</c:v>
                </c:pt>
                <c:pt idx="2">
                  <c:v>44187</c:v>
                </c:pt>
                <c:pt idx="3">
                  <c:v>44188</c:v>
                </c:pt>
                <c:pt idx="4">
                  <c:v>44189</c:v>
                </c:pt>
                <c:pt idx="5">
                  <c:v>44190</c:v>
                </c:pt>
                <c:pt idx="6">
                  <c:v>44191</c:v>
                </c:pt>
                <c:pt idx="7">
                  <c:v>44192</c:v>
                </c:pt>
                <c:pt idx="8">
                  <c:v>44193</c:v>
                </c:pt>
                <c:pt idx="9">
                  <c:v>44194</c:v>
                </c:pt>
                <c:pt idx="10">
                  <c:v>44195</c:v>
                </c:pt>
                <c:pt idx="11">
                  <c:v>44196</c:v>
                </c:pt>
                <c:pt idx="12">
                  <c:v>44197</c:v>
                </c:pt>
                <c:pt idx="13">
                  <c:v>44198</c:v>
                </c:pt>
                <c:pt idx="14">
                  <c:v>44199</c:v>
                </c:pt>
                <c:pt idx="15">
                  <c:v>44200</c:v>
                </c:pt>
                <c:pt idx="16">
                  <c:v>44201</c:v>
                </c:pt>
                <c:pt idx="17">
                  <c:v>44202</c:v>
                </c:pt>
                <c:pt idx="18">
                  <c:v>44203</c:v>
                </c:pt>
                <c:pt idx="19">
                  <c:v>44204</c:v>
                </c:pt>
                <c:pt idx="20">
                  <c:v>44205</c:v>
                </c:pt>
                <c:pt idx="21">
                  <c:v>44206</c:v>
                </c:pt>
                <c:pt idx="22">
                  <c:v>44207</c:v>
                </c:pt>
                <c:pt idx="23">
                  <c:v>44208</c:v>
                </c:pt>
                <c:pt idx="24">
                  <c:v>44209</c:v>
                </c:pt>
                <c:pt idx="25">
                  <c:v>44210</c:v>
                </c:pt>
                <c:pt idx="26">
                  <c:v>44211</c:v>
                </c:pt>
                <c:pt idx="27">
                  <c:v>44212</c:v>
                </c:pt>
                <c:pt idx="28">
                  <c:v>44213</c:v>
                </c:pt>
                <c:pt idx="29">
                  <c:v>44214</c:v>
                </c:pt>
                <c:pt idx="30">
                  <c:v>44215</c:v>
                </c:pt>
                <c:pt idx="31">
                  <c:v>44216</c:v>
                </c:pt>
                <c:pt idx="32">
                  <c:v>44217</c:v>
                </c:pt>
                <c:pt idx="33">
                  <c:v>44218</c:v>
                </c:pt>
                <c:pt idx="34">
                  <c:v>44219</c:v>
                </c:pt>
                <c:pt idx="35">
                  <c:v>44220</c:v>
                </c:pt>
                <c:pt idx="36">
                  <c:v>44221</c:v>
                </c:pt>
                <c:pt idx="37">
                  <c:v>44222</c:v>
                </c:pt>
                <c:pt idx="38">
                  <c:v>44223</c:v>
                </c:pt>
                <c:pt idx="39">
                  <c:v>44224</c:v>
                </c:pt>
                <c:pt idx="40">
                  <c:v>44225</c:v>
                </c:pt>
                <c:pt idx="41">
                  <c:v>44226</c:v>
                </c:pt>
                <c:pt idx="42">
                  <c:v>44227</c:v>
                </c:pt>
                <c:pt idx="43">
                  <c:v>44228</c:v>
                </c:pt>
                <c:pt idx="44">
                  <c:v>44229</c:v>
                </c:pt>
                <c:pt idx="45">
                  <c:v>44230</c:v>
                </c:pt>
                <c:pt idx="46">
                  <c:v>44231</c:v>
                </c:pt>
                <c:pt idx="47">
                  <c:v>44232</c:v>
                </c:pt>
                <c:pt idx="48">
                  <c:v>44233</c:v>
                </c:pt>
                <c:pt idx="49">
                  <c:v>44234</c:v>
                </c:pt>
                <c:pt idx="50">
                  <c:v>44235</c:v>
                </c:pt>
                <c:pt idx="51">
                  <c:v>44236</c:v>
                </c:pt>
                <c:pt idx="52">
                  <c:v>44237</c:v>
                </c:pt>
                <c:pt idx="53">
                  <c:v>44238</c:v>
                </c:pt>
                <c:pt idx="54">
                  <c:v>44239</c:v>
                </c:pt>
                <c:pt idx="55">
                  <c:v>44240</c:v>
                </c:pt>
                <c:pt idx="56">
                  <c:v>44241</c:v>
                </c:pt>
                <c:pt idx="57">
                  <c:v>44242</c:v>
                </c:pt>
                <c:pt idx="58">
                  <c:v>44243</c:v>
                </c:pt>
                <c:pt idx="59">
                  <c:v>44244</c:v>
                </c:pt>
                <c:pt idx="60">
                  <c:v>44245</c:v>
                </c:pt>
                <c:pt idx="61">
                  <c:v>44246</c:v>
                </c:pt>
                <c:pt idx="62">
                  <c:v>44247</c:v>
                </c:pt>
                <c:pt idx="63">
                  <c:v>44248</c:v>
                </c:pt>
                <c:pt idx="64">
                  <c:v>44249</c:v>
                </c:pt>
                <c:pt idx="65">
                  <c:v>44250</c:v>
                </c:pt>
                <c:pt idx="66">
                  <c:v>44251</c:v>
                </c:pt>
                <c:pt idx="67">
                  <c:v>44252</c:v>
                </c:pt>
                <c:pt idx="68">
                  <c:v>44253</c:v>
                </c:pt>
                <c:pt idx="69">
                  <c:v>44254</c:v>
                </c:pt>
                <c:pt idx="70">
                  <c:v>44255</c:v>
                </c:pt>
                <c:pt idx="71">
                  <c:v>44256</c:v>
                </c:pt>
                <c:pt idx="72">
                  <c:v>44257</c:v>
                </c:pt>
                <c:pt idx="73">
                  <c:v>44258</c:v>
                </c:pt>
                <c:pt idx="74">
                  <c:v>44259</c:v>
                </c:pt>
                <c:pt idx="75">
                  <c:v>44260</c:v>
                </c:pt>
                <c:pt idx="76">
                  <c:v>44261</c:v>
                </c:pt>
                <c:pt idx="77">
                  <c:v>44262</c:v>
                </c:pt>
                <c:pt idx="78">
                  <c:v>44263</c:v>
                </c:pt>
                <c:pt idx="79">
                  <c:v>44264</c:v>
                </c:pt>
                <c:pt idx="80">
                  <c:v>44265</c:v>
                </c:pt>
                <c:pt idx="81">
                  <c:v>44266</c:v>
                </c:pt>
                <c:pt idx="82">
                  <c:v>44267</c:v>
                </c:pt>
                <c:pt idx="83">
                  <c:v>44268</c:v>
                </c:pt>
                <c:pt idx="84">
                  <c:v>44269</c:v>
                </c:pt>
                <c:pt idx="85">
                  <c:v>44270</c:v>
                </c:pt>
                <c:pt idx="86">
                  <c:v>44271</c:v>
                </c:pt>
                <c:pt idx="87">
                  <c:v>44272</c:v>
                </c:pt>
                <c:pt idx="88">
                  <c:v>44273</c:v>
                </c:pt>
                <c:pt idx="89">
                  <c:v>44274</c:v>
                </c:pt>
                <c:pt idx="90">
                  <c:v>44275</c:v>
                </c:pt>
                <c:pt idx="91">
                  <c:v>44276</c:v>
                </c:pt>
                <c:pt idx="92">
                  <c:v>44277</c:v>
                </c:pt>
                <c:pt idx="93">
                  <c:v>44278</c:v>
                </c:pt>
                <c:pt idx="94">
                  <c:v>44279</c:v>
                </c:pt>
                <c:pt idx="95">
                  <c:v>44280</c:v>
                </c:pt>
                <c:pt idx="96">
                  <c:v>44281</c:v>
                </c:pt>
                <c:pt idx="97">
                  <c:v>44282</c:v>
                </c:pt>
                <c:pt idx="98">
                  <c:v>44283</c:v>
                </c:pt>
                <c:pt idx="99">
                  <c:v>44284</c:v>
                </c:pt>
                <c:pt idx="100">
                  <c:v>44285</c:v>
                </c:pt>
                <c:pt idx="101">
                  <c:v>44286</c:v>
                </c:pt>
                <c:pt idx="102">
                  <c:v>44287</c:v>
                </c:pt>
                <c:pt idx="103">
                  <c:v>44288</c:v>
                </c:pt>
                <c:pt idx="104">
                  <c:v>44289</c:v>
                </c:pt>
                <c:pt idx="105">
                  <c:v>44290</c:v>
                </c:pt>
                <c:pt idx="106">
                  <c:v>44291</c:v>
                </c:pt>
                <c:pt idx="107">
                  <c:v>44292</c:v>
                </c:pt>
                <c:pt idx="108">
                  <c:v>44293</c:v>
                </c:pt>
                <c:pt idx="109">
                  <c:v>44294</c:v>
                </c:pt>
                <c:pt idx="110">
                  <c:v>44295</c:v>
                </c:pt>
                <c:pt idx="111">
                  <c:v>44296</c:v>
                </c:pt>
                <c:pt idx="112">
                  <c:v>44297</c:v>
                </c:pt>
                <c:pt idx="113">
                  <c:v>44298</c:v>
                </c:pt>
                <c:pt idx="114">
                  <c:v>44299</c:v>
                </c:pt>
                <c:pt idx="115">
                  <c:v>44300</c:v>
                </c:pt>
                <c:pt idx="116">
                  <c:v>44301</c:v>
                </c:pt>
                <c:pt idx="117">
                  <c:v>44302</c:v>
                </c:pt>
                <c:pt idx="118">
                  <c:v>44303</c:v>
                </c:pt>
                <c:pt idx="119">
                  <c:v>44304</c:v>
                </c:pt>
                <c:pt idx="120">
                  <c:v>44305</c:v>
                </c:pt>
                <c:pt idx="121">
                  <c:v>44306</c:v>
                </c:pt>
                <c:pt idx="122">
                  <c:v>44307</c:v>
                </c:pt>
                <c:pt idx="123">
                  <c:v>44308</c:v>
                </c:pt>
                <c:pt idx="124">
                  <c:v>44309</c:v>
                </c:pt>
                <c:pt idx="125">
                  <c:v>44310</c:v>
                </c:pt>
                <c:pt idx="126">
                  <c:v>44311</c:v>
                </c:pt>
                <c:pt idx="127">
                  <c:v>44312</c:v>
                </c:pt>
                <c:pt idx="128">
                  <c:v>44313</c:v>
                </c:pt>
                <c:pt idx="129">
                  <c:v>44314</c:v>
                </c:pt>
                <c:pt idx="130">
                  <c:v>44315</c:v>
                </c:pt>
                <c:pt idx="131">
                  <c:v>44316</c:v>
                </c:pt>
                <c:pt idx="132">
                  <c:v>44317</c:v>
                </c:pt>
                <c:pt idx="133">
                  <c:v>44318</c:v>
                </c:pt>
                <c:pt idx="134">
                  <c:v>44319</c:v>
                </c:pt>
                <c:pt idx="135">
                  <c:v>44320</c:v>
                </c:pt>
                <c:pt idx="136">
                  <c:v>44321</c:v>
                </c:pt>
                <c:pt idx="137">
                  <c:v>44322</c:v>
                </c:pt>
                <c:pt idx="138">
                  <c:v>44323</c:v>
                </c:pt>
                <c:pt idx="139">
                  <c:v>44324</c:v>
                </c:pt>
                <c:pt idx="140">
                  <c:v>44325</c:v>
                </c:pt>
                <c:pt idx="141">
                  <c:v>44326</c:v>
                </c:pt>
                <c:pt idx="142">
                  <c:v>44327</c:v>
                </c:pt>
                <c:pt idx="143">
                  <c:v>44328</c:v>
                </c:pt>
                <c:pt idx="144">
                  <c:v>44329</c:v>
                </c:pt>
                <c:pt idx="145">
                  <c:v>44330</c:v>
                </c:pt>
                <c:pt idx="146">
                  <c:v>44331</c:v>
                </c:pt>
                <c:pt idx="147">
                  <c:v>44332</c:v>
                </c:pt>
                <c:pt idx="148">
                  <c:v>44333</c:v>
                </c:pt>
                <c:pt idx="149">
                  <c:v>44334</c:v>
                </c:pt>
                <c:pt idx="150">
                  <c:v>44335</c:v>
                </c:pt>
                <c:pt idx="151">
                  <c:v>44336</c:v>
                </c:pt>
                <c:pt idx="152">
                  <c:v>44337</c:v>
                </c:pt>
                <c:pt idx="153">
                  <c:v>44338</c:v>
                </c:pt>
                <c:pt idx="154">
                  <c:v>44339</c:v>
                </c:pt>
                <c:pt idx="155">
                  <c:v>44340</c:v>
                </c:pt>
                <c:pt idx="156">
                  <c:v>44341</c:v>
                </c:pt>
                <c:pt idx="157">
                  <c:v>44342</c:v>
                </c:pt>
                <c:pt idx="158">
                  <c:v>44343</c:v>
                </c:pt>
                <c:pt idx="159">
                  <c:v>44344</c:v>
                </c:pt>
                <c:pt idx="160">
                  <c:v>44345</c:v>
                </c:pt>
                <c:pt idx="161">
                  <c:v>44346</c:v>
                </c:pt>
                <c:pt idx="162">
                  <c:v>44347</c:v>
                </c:pt>
                <c:pt idx="163">
                  <c:v>44348</c:v>
                </c:pt>
                <c:pt idx="164">
                  <c:v>44349</c:v>
                </c:pt>
                <c:pt idx="165">
                  <c:v>44350</c:v>
                </c:pt>
                <c:pt idx="166">
                  <c:v>44351</c:v>
                </c:pt>
                <c:pt idx="167">
                  <c:v>44352</c:v>
                </c:pt>
                <c:pt idx="168">
                  <c:v>44353</c:v>
                </c:pt>
                <c:pt idx="169">
                  <c:v>44354</c:v>
                </c:pt>
                <c:pt idx="170">
                  <c:v>44355</c:v>
                </c:pt>
                <c:pt idx="171">
                  <c:v>44356</c:v>
                </c:pt>
                <c:pt idx="172">
                  <c:v>44357</c:v>
                </c:pt>
                <c:pt idx="173">
                  <c:v>44358</c:v>
                </c:pt>
                <c:pt idx="174">
                  <c:v>44359</c:v>
                </c:pt>
                <c:pt idx="175">
                  <c:v>44360</c:v>
                </c:pt>
                <c:pt idx="176">
                  <c:v>44361</c:v>
                </c:pt>
                <c:pt idx="177">
                  <c:v>44362</c:v>
                </c:pt>
                <c:pt idx="178">
                  <c:v>44363</c:v>
                </c:pt>
                <c:pt idx="179">
                  <c:v>44364</c:v>
                </c:pt>
                <c:pt idx="180">
                  <c:v>44365</c:v>
                </c:pt>
                <c:pt idx="181">
                  <c:v>44366</c:v>
                </c:pt>
                <c:pt idx="182">
                  <c:v>44367</c:v>
                </c:pt>
                <c:pt idx="183">
                  <c:v>44368</c:v>
                </c:pt>
                <c:pt idx="184">
                  <c:v>44369</c:v>
                </c:pt>
                <c:pt idx="185">
                  <c:v>44370</c:v>
                </c:pt>
                <c:pt idx="186">
                  <c:v>44371</c:v>
                </c:pt>
                <c:pt idx="187">
                  <c:v>44372</c:v>
                </c:pt>
                <c:pt idx="188">
                  <c:v>44373</c:v>
                </c:pt>
                <c:pt idx="189">
                  <c:v>44374</c:v>
                </c:pt>
                <c:pt idx="190">
                  <c:v>44375</c:v>
                </c:pt>
                <c:pt idx="191">
                  <c:v>44376</c:v>
                </c:pt>
                <c:pt idx="192">
                  <c:v>44377</c:v>
                </c:pt>
                <c:pt idx="193">
                  <c:v>44378</c:v>
                </c:pt>
                <c:pt idx="194">
                  <c:v>44379</c:v>
                </c:pt>
                <c:pt idx="195">
                  <c:v>44380</c:v>
                </c:pt>
                <c:pt idx="196">
                  <c:v>44381</c:v>
                </c:pt>
                <c:pt idx="197">
                  <c:v>44382</c:v>
                </c:pt>
                <c:pt idx="198">
                  <c:v>44383</c:v>
                </c:pt>
                <c:pt idx="199">
                  <c:v>44384</c:v>
                </c:pt>
                <c:pt idx="200">
                  <c:v>44385</c:v>
                </c:pt>
                <c:pt idx="201">
                  <c:v>44386</c:v>
                </c:pt>
                <c:pt idx="202">
                  <c:v>44387</c:v>
                </c:pt>
                <c:pt idx="203">
                  <c:v>44388</c:v>
                </c:pt>
                <c:pt idx="204">
                  <c:v>44389</c:v>
                </c:pt>
                <c:pt idx="205">
                  <c:v>44390</c:v>
                </c:pt>
                <c:pt idx="206">
                  <c:v>44391</c:v>
                </c:pt>
                <c:pt idx="207">
                  <c:v>44392</c:v>
                </c:pt>
                <c:pt idx="208">
                  <c:v>44393</c:v>
                </c:pt>
                <c:pt idx="209">
                  <c:v>44394</c:v>
                </c:pt>
                <c:pt idx="210">
                  <c:v>44395</c:v>
                </c:pt>
                <c:pt idx="211">
                  <c:v>44396</c:v>
                </c:pt>
                <c:pt idx="212">
                  <c:v>44397</c:v>
                </c:pt>
                <c:pt idx="213">
                  <c:v>44398</c:v>
                </c:pt>
                <c:pt idx="214">
                  <c:v>44399</c:v>
                </c:pt>
                <c:pt idx="215">
                  <c:v>44400</c:v>
                </c:pt>
                <c:pt idx="216">
                  <c:v>44401</c:v>
                </c:pt>
                <c:pt idx="217">
                  <c:v>44402</c:v>
                </c:pt>
                <c:pt idx="218">
                  <c:v>44403</c:v>
                </c:pt>
                <c:pt idx="219">
                  <c:v>44404</c:v>
                </c:pt>
                <c:pt idx="220">
                  <c:v>44405</c:v>
                </c:pt>
                <c:pt idx="221">
                  <c:v>44406</c:v>
                </c:pt>
                <c:pt idx="222">
                  <c:v>44407</c:v>
                </c:pt>
                <c:pt idx="223">
                  <c:v>44408</c:v>
                </c:pt>
                <c:pt idx="224">
                  <c:v>44409</c:v>
                </c:pt>
                <c:pt idx="225">
                  <c:v>44410</c:v>
                </c:pt>
                <c:pt idx="226">
                  <c:v>44411</c:v>
                </c:pt>
                <c:pt idx="227">
                  <c:v>44412</c:v>
                </c:pt>
                <c:pt idx="228">
                  <c:v>44413</c:v>
                </c:pt>
                <c:pt idx="229">
                  <c:v>44414</c:v>
                </c:pt>
                <c:pt idx="230">
                  <c:v>44415</c:v>
                </c:pt>
                <c:pt idx="231">
                  <c:v>44416</c:v>
                </c:pt>
                <c:pt idx="232">
                  <c:v>44417</c:v>
                </c:pt>
                <c:pt idx="233">
                  <c:v>44418</c:v>
                </c:pt>
                <c:pt idx="234">
                  <c:v>44419</c:v>
                </c:pt>
                <c:pt idx="235">
                  <c:v>44420</c:v>
                </c:pt>
                <c:pt idx="236">
                  <c:v>44421</c:v>
                </c:pt>
                <c:pt idx="237">
                  <c:v>44422</c:v>
                </c:pt>
                <c:pt idx="238">
                  <c:v>44423</c:v>
                </c:pt>
                <c:pt idx="239">
                  <c:v>44424</c:v>
                </c:pt>
                <c:pt idx="240">
                  <c:v>44425</c:v>
                </c:pt>
                <c:pt idx="241">
                  <c:v>44426</c:v>
                </c:pt>
                <c:pt idx="242">
                  <c:v>44427</c:v>
                </c:pt>
                <c:pt idx="243">
                  <c:v>44428</c:v>
                </c:pt>
                <c:pt idx="244">
                  <c:v>44429</c:v>
                </c:pt>
                <c:pt idx="245">
                  <c:v>44430</c:v>
                </c:pt>
                <c:pt idx="246">
                  <c:v>44431</c:v>
                </c:pt>
                <c:pt idx="247">
                  <c:v>44432</c:v>
                </c:pt>
                <c:pt idx="248">
                  <c:v>44433</c:v>
                </c:pt>
                <c:pt idx="249">
                  <c:v>44434</c:v>
                </c:pt>
                <c:pt idx="250">
                  <c:v>44435</c:v>
                </c:pt>
                <c:pt idx="251">
                  <c:v>44436</c:v>
                </c:pt>
                <c:pt idx="252">
                  <c:v>44437</c:v>
                </c:pt>
                <c:pt idx="253">
                  <c:v>44438</c:v>
                </c:pt>
                <c:pt idx="254">
                  <c:v>44439</c:v>
                </c:pt>
                <c:pt idx="255">
                  <c:v>44440</c:v>
                </c:pt>
                <c:pt idx="256">
                  <c:v>44441</c:v>
                </c:pt>
                <c:pt idx="257">
                  <c:v>44442</c:v>
                </c:pt>
                <c:pt idx="258">
                  <c:v>44443</c:v>
                </c:pt>
                <c:pt idx="259">
                  <c:v>44444</c:v>
                </c:pt>
                <c:pt idx="260">
                  <c:v>44445</c:v>
                </c:pt>
                <c:pt idx="261">
                  <c:v>44446</c:v>
                </c:pt>
                <c:pt idx="262">
                  <c:v>44447</c:v>
                </c:pt>
                <c:pt idx="263">
                  <c:v>44448</c:v>
                </c:pt>
                <c:pt idx="264">
                  <c:v>44449</c:v>
                </c:pt>
                <c:pt idx="265">
                  <c:v>44450</c:v>
                </c:pt>
                <c:pt idx="266">
                  <c:v>44451</c:v>
                </c:pt>
                <c:pt idx="267">
                  <c:v>44452</c:v>
                </c:pt>
                <c:pt idx="268">
                  <c:v>44453</c:v>
                </c:pt>
                <c:pt idx="269">
                  <c:v>44454</c:v>
                </c:pt>
                <c:pt idx="270">
                  <c:v>44455</c:v>
                </c:pt>
                <c:pt idx="271">
                  <c:v>44456</c:v>
                </c:pt>
                <c:pt idx="272">
                  <c:v>44457</c:v>
                </c:pt>
                <c:pt idx="273">
                  <c:v>44458</c:v>
                </c:pt>
                <c:pt idx="274">
                  <c:v>44459</c:v>
                </c:pt>
                <c:pt idx="275">
                  <c:v>44460</c:v>
                </c:pt>
                <c:pt idx="276">
                  <c:v>44461</c:v>
                </c:pt>
                <c:pt idx="277">
                  <c:v>44462</c:v>
                </c:pt>
                <c:pt idx="278">
                  <c:v>44463</c:v>
                </c:pt>
                <c:pt idx="279">
                  <c:v>44464</c:v>
                </c:pt>
                <c:pt idx="280">
                  <c:v>44465</c:v>
                </c:pt>
                <c:pt idx="281">
                  <c:v>44466</c:v>
                </c:pt>
                <c:pt idx="282">
                  <c:v>44467</c:v>
                </c:pt>
                <c:pt idx="283">
                  <c:v>44468</c:v>
                </c:pt>
                <c:pt idx="284">
                  <c:v>44469</c:v>
                </c:pt>
                <c:pt idx="285">
                  <c:v>44470</c:v>
                </c:pt>
                <c:pt idx="286">
                  <c:v>44471</c:v>
                </c:pt>
                <c:pt idx="287">
                  <c:v>44472</c:v>
                </c:pt>
                <c:pt idx="288">
                  <c:v>44473</c:v>
                </c:pt>
                <c:pt idx="289">
                  <c:v>44474</c:v>
                </c:pt>
                <c:pt idx="290">
                  <c:v>44475</c:v>
                </c:pt>
                <c:pt idx="291">
                  <c:v>44476</c:v>
                </c:pt>
                <c:pt idx="292">
                  <c:v>44477</c:v>
                </c:pt>
                <c:pt idx="293">
                  <c:v>44478</c:v>
                </c:pt>
                <c:pt idx="294">
                  <c:v>44479</c:v>
                </c:pt>
                <c:pt idx="295">
                  <c:v>44480</c:v>
                </c:pt>
                <c:pt idx="296">
                  <c:v>44481</c:v>
                </c:pt>
                <c:pt idx="297">
                  <c:v>44482</c:v>
                </c:pt>
                <c:pt idx="298">
                  <c:v>44483</c:v>
                </c:pt>
                <c:pt idx="299">
                  <c:v>44484</c:v>
                </c:pt>
                <c:pt idx="300">
                  <c:v>44485</c:v>
                </c:pt>
                <c:pt idx="301">
                  <c:v>44486</c:v>
                </c:pt>
                <c:pt idx="302">
                  <c:v>44487</c:v>
                </c:pt>
                <c:pt idx="303">
                  <c:v>44488</c:v>
                </c:pt>
                <c:pt idx="304">
                  <c:v>44489</c:v>
                </c:pt>
                <c:pt idx="305">
                  <c:v>44490</c:v>
                </c:pt>
                <c:pt idx="306">
                  <c:v>44491</c:v>
                </c:pt>
                <c:pt idx="307">
                  <c:v>44492</c:v>
                </c:pt>
                <c:pt idx="308">
                  <c:v>44493</c:v>
                </c:pt>
                <c:pt idx="309">
                  <c:v>44494</c:v>
                </c:pt>
                <c:pt idx="310">
                  <c:v>44495</c:v>
                </c:pt>
                <c:pt idx="311">
                  <c:v>44496</c:v>
                </c:pt>
                <c:pt idx="312">
                  <c:v>44497</c:v>
                </c:pt>
                <c:pt idx="313">
                  <c:v>44498</c:v>
                </c:pt>
                <c:pt idx="314">
                  <c:v>44499</c:v>
                </c:pt>
                <c:pt idx="315">
                  <c:v>44500</c:v>
                </c:pt>
                <c:pt idx="316">
                  <c:v>44501</c:v>
                </c:pt>
                <c:pt idx="317">
                  <c:v>44502</c:v>
                </c:pt>
                <c:pt idx="318">
                  <c:v>44503</c:v>
                </c:pt>
                <c:pt idx="319">
                  <c:v>44504</c:v>
                </c:pt>
                <c:pt idx="320">
                  <c:v>44505</c:v>
                </c:pt>
                <c:pt idx="321">
                  <c:v>44506</c:v>
                </c:pt>
                <c:pt idx="322">
                  <c:v>44507</c:v>
                </c:pt>
                <c:pt idx="323">
                  <c:v>44508</c:v>
                </c:pt>
                <c:pt idx="324">
                  <c:v>44509</c:v>
                </c:pt>
                <c:pt idx="325">
                  <c:v>44510</c:v>
                </c:pt>
                <c:pt idx="326">
                  <c:v>44511</c:v>
                </c:pt>
                <c:pt idx="327">
                  <c:v>44512</c:v>
                </c:pt>
                <c:pt idx="328">
                  <c:v>44513</c:v>
                </c:pt>
                <c:pt idx="329">
                  <c:v>44514</c:v>
                </c:pt>
                <c:pt idx="330">
                  <c:v>44515</c:v>
                </c:pt>
                <c:pt idx="331">
                  <c:v>44516</c:v>
                </c:pt>
                <c:pt idx="332">
                  <c:v>44517</c:v>
                </c:pt>
                <c:pt idx="333">
                  <c:v>44518</c:v>
                </c:pt>
                <c:pt idx="334">
                  <c:v>44519</c:v>
                </c:pt>
                <c:pt idx="335">
                  <c:v>44520</c:v>
                </c:pt>
                <c:pt idx="336">
                  <c:v>44521</c:v>
                </c:pt>
                <c:pt idx="337">
                  <c:v>44522</c:v>
                </c:pt>
                <c:pt idx="338">
                  <c:v>44523</c:v>
                </c:pt>
                <c:pt idx="339">
                  <c:v>44524</c:v>
                </c:pt>
                <c:pt idx="340">
                  <c:v>44525</c:v>
                </c:pt>
                <c:pt idx="341">
                  <c:v>44526</c:v>
                </c:pt>
                <c:pt idx="342">
                  <c:v>44527</c:v>
                </c:pt>
                <c:pt idx="343">
                  <c:v>44528</c:v>
                </c:pt>
                <c:pt idx="344">
                  <c:v>44529</c:v>
                </c:pt>
                <c:pt idx="345">
                  <c:v>44530</c:v>
                </c:pt>
                <c:pt idx="346">
                  <c:v>44531</c:v>
                </c:pt>
                <c:pt idx="347">
                  <c:v>44532</c:v>
                </c:pt>
                <c:pt idx="348">
                  <c:v>44533</c:v>
                </c:pt>
                <c:pt idx="349">
                  <c:v>44534</c:v>
                </c:pt>
                <c:pt idx="350">
                  <c:v>44535</c:v>
                </c:pt>
                <c:pt idx="351">
                  <c:v>44536</c:v>
                </c:pt>
                <c:pt idx="352">
                  <c:v>44537</c:v>
                </c:pt>
                <c:pt idx="353">
                  <c:v>44538</c:v>
                </c:pt>
                <c:pt idx="354">
                  <c:v>44539</c:v>
                </c:pt>
                <c:pt idx="355">
                  <c:v>44540</c:v>
                </c:pt>
                <c:pt idx="356">
                  <c:v>44541</c:v>
                </c:pt>
                <c:pt idx="357">
                  <c:v>44542</c:v>
                </c:pt>
                <c:pt idx="358">
                  <c:v>44543</c:v>
                </c:pt>
                <c:pt idx="359">
                  <c:v>44544</c:v>
                </c:pt>
                <c:pt idx="360">
                  <c:v>44545</c:v>
                </c:pt>
                <c:pt idx="361">
                  <c:v>44546</c:v>
                </c:pt>
                <c:pt idx="362">
                  <c:v>44547</c:v>
                </c:pt>
                <c:pt idx="363">
                  <c:v>44548</c:v>
                </c:pt>
                <c:pt idx="364">
                  <c:v>44549</c:v>
                </c:pt>
                <c:pt idx="365">
                  <c:v>44550</c:v>
                </c:pt>
                <c:pt idx="366">
                  <c:v>44551</c:v>
                </c:pt>
                <c:pt idx="367">
                  <c:v>44552</c:v>
                </c:pt>
                <c:pt idx="368">
                  <c:v>44553</c:v>
                </c:pt>
                <c:pt idx="369">
                  <c:v>44554</c:v>
                </c:pt>
                <c:pt idx="370">
                  <c:v>44555</c:v>
                </c:pt>
                <c:pt idx="371">
                  <c:v>44556</c:v>
                </c:pt>
                <c:pt idx="372">
                  <c:v>44557</c:v>
                </c:pt>
                <c:pt idx="373">
                  <c:v>44558</c:v>
                </c:pt>
                <c:pt idx="374">
                  <c:v>44559</c:v>
                </c:pt>
                <c:pt idx="375">
                  <c:v>44560</c:v>
                </c:pt>
                <c:pt idx="376">
                  <c:v>44561</c:v>
                </c:pt>
                <c:pt idx="377">
                  <c:v>44562</c:v>
                </c:pt>
                <c:pt idx="378">
                  <c:v>44563</c:v>
                </c:pt>
                <c:pt idx="379">
                  <c:v>44564</c:v>
                </c:pt>
                <c:pt idx="380">
                  <c:v>44565</c:v>
                </c:pt>
                <c:pt idx="381">
                  <c:v>44566</c:v>
                </c:pt>
                <c:pt idx="382">
                  <c:v>44567</c:v>
                </c:pt>
                <c:pt idx="383">
                  <c:v>44568</c:v>
                </c:pt>
                <c:pt idx="384">
                  <c:v>44569</c:v>
                </c:pt>
                <c:pt idx="385">
                  <c:v>44570</c:v>
                </c:pt>
                <c:pt idx="386">
                  <c:v>44571</c:v>
                </c:pt>
                <c:pt idx="387">
                  <c:v>44572</c:v>
                </c:pt>
                <c:pt idx="388">
                  <c:v>44573</c:v>
                </c:pt>
                <c:pt idx="389">
                  <c:v>44574</c:v>
                </c:pt>
                <c:pt idx="390">
                  <c:v>44575</c:v>
                </c:pt>
                <c:pt idx="391">
                  <c:v>44576</c:v>
                </c:pt>
                <c:pt idx="392">
                  <c:v>44577</c:v>
                </c:pt>
                <c:pt idx="393">
                  <c:v>44578</c:v>
                </c:pt>
                <c:pt idx="394">
                  <c:v>44579</c:v>
                </c:pt>
                <c:pt idx="395">
                  <c:v>44580</c:v>
                </c:pt>
                <c:pt idx="396">
                  <c:v>44581</c:v>
                </c:pt>
                <c:pt idx="397">
                  <c:v>44582</c:v>
                </c:pt>
                <c:pt idx="398">
                  <c:v>44583</c:v>
                </c:pt>
                <c:pt idx="399">
                  <c:v>44584</c:v>
                </c:pt>
                <c:pt idx="400">
                  <c:v>44585</c:v>
                </c:pt>
                <c:pt idx="401">
                  <c:v>44586</c:v>
                </c:pt>
                <c:pt idx="402">
                  <c:v>44587</c:v>
                </c:pt>
                <c:pt idx="403">
                  <c:v>44588</c:v>
                </c:pt>
              </c:numCache>
            </c:numRef>
          </c:cat>
          <c:val>
            <c:numRef>
              <c:f>Монголия!$F$296:$F$699</c:f>
              <c:numCache>
                <c:formatCode>General</c:formatCode>
                <c:ptCount val="404"/>
                <c:pt idx="0">
                  <c:v>8</c:v>
                </c:pt>
                <c:pt idx="1">
                  <c:v>32</c:v>
                </c:pt>
                <c:pt idx="2">
                  <c:v>13</c:v>
                </c:pt>
                <c:pt idx="3">
                  <c:v>57</c:v>
                </c:pt>
                <c:pt idx="4">
                  <c:v>6</c:v>
                </c:pt>
                <c:pt idx="5">
                  <c:v>6</c:v>
                </c:pt>
                <c:pt idx="6">
                  <c:v>7</c:v>
                </c:pt>
                <c:pt idx="7">
                  <c:v>39</c:v>
                </c:pt>
                <c:pt idx="8">
                  <c:v>16</c:v>
                </c:pt>
                <c:pt idx="9">
                  <c:v>38</c:v>
                </c:pt>
                <c:pt idx="10">
                  <c:v>20</c:v>
                </c:pt>
                <c:pt idx="11">
                  <c:v>20</c:v>
                </c:pt>
                <c:pt idx="12">
                  <c:v>5</c:v>
                </c:pt>
                <c:pt idx="13">
                  <c:v>22</c:v>
                </c:pt>
                <c:pt idx="14">
                  <c:v>21</c:v>
                </c:pt>
                <c:pt idx="15">
                  <c:v>23</c:v>
                </c:pt>
                <c:pt idx="16">
                  <c:v>22</c:v>
                </c:pt>
                <c:pt idx="17">
                  <c:v>41</c:v>
                </c:pt>
                <c:pt idx="18">
                  <c:v>13</c:v>
                </c:pt>
                <c:pt idx="19">
                  <c:v>33</c:v>
                </c:pt>
                <c:pt idx="20">
                  <c:v>13</c:v>
                </c:pt>
                <c:pt idx="21">
                  <c:v>21</c:v>
                </c:pt>
                <c:pt idx="22">
                  <c:v>13</c:v>
                </c:pt>
                <c:pt idx="23">
                  <c:v>14</c:v>
                </c:pt>
                <c:pt idx="24">
                  <c:v>13</c:v>
                </c:pt>
                <c:pt idx="25">
                  <c:v>10</c:v>
                </c:pt>
                <c:pt idx="26">
                  <c:v>12</c:v>
                </c:pt>
                <c:pt idx="27">
                  <c:v>21</c:v>
                </c:pt>
                <c:pt idx="28">
                  <c:v>5</c:v>
                </c:pt>
                <c:pt idx="29">
                  <c:v>9</c:v>
                </c:pt>
                <c:pt idx="30">
                  <c:v>10</c:v>
                </c:pt>
                <c:pt idx="31">
                  <c:v>32</c:v>
                </c:pt>
                <c:pt idx="32">
                  <c:v>16</c:v>
                </c:pt>
                <c:pt idx="33">
                  <c:v>8</c:v>
                </c:pt>
                <c:pt idx="34">
                  <c:v>19</c:v>
                </c:pt>
                <c:pt idx="35">
                  <c:v>16</c:v>
                </c:pt>
                <c:pt idx="36">
                  <c:v>16</c:v>
                </c:pt>
                <c:pt idx="37">
                  <c:v>13</c:v>
                </c:pt>
                <c:pt idx="38">
                  <c:v>11</c:v>
                </c:pt>
                <c:pt idx="39">
                  <c:v>25</c:v>
                </c:pt>
                <c:pt idx="40">
                  <c:v>18</c:v>
                </c:pt>
                <c:pt idx="41">
                  <c:v>32</c:v>
                </c:pt>
                <c:pt idx="42">
                  <c:v>37</c:v>
                </c:pt>
                <c:pt idx="43">
                  <c:v>35</c:v>
                </c:pt>
                <c:pt idx="44">
                  <c:v>18</c:v>
                </c:pt>
                <c:pt idx="45">
                  <c:v>27</c:v>
                </c:pt>
                <c:pt idx="46">
                  <c:v>31</c:v>
                </c:pt>
                <c:pt idx="47">
                  <c:v>38</c:v>
                </c:pt>
                <c:pt idx="48">
                  <c:v>61</c:v>
                </c:pt>
                <c:pt idx="49">
                  <c:v>34</c:v>
                </c:pt>
                <c:pt idx="50">
                  <c:v>50</c:v>
                </c:pt>
                <c:pt idx="51">
                  <c:v>47</c:v>
                </c:pt>
                <c:pt idx="52">
                  <c:v>54</c:v>
                </c:pt>
                <c:pt idx="53">
                  <c:v>33</c:v>
                </c:pt>
                <c:pt idx="54">
                  <c:v>40</c:v>
                </c:pt>
                <c:pt idx="55">
                  <c:v>46</c:v>
                </c:pt>
                <c:pt idx="56">
                  <c:v>58</c:v>
                </c:pt>
                <c:pt idx="57">
                  <c:v>32</c:v>
                </c:pt>
                <c:pt idx="58">
                  <c:v>33</c:v>
                </c:pt>
                <c:pt idx="59">
                  <c:v>28</c:v>
                </c:pt>
                <c:pt idx="60">
                  <c:v>49</c:v>
                </c:pt>
                <c:pt idx="61">
                  <c:v>58</c:v>
                </c:pt>
                <c:pt idx="62">
                  <c:v>35</c:v>
                </c:pt>
                <c:pt idx="63">
                  <c:v>52</c:v>
                </c:pt>
                <c:pt idx="64">
                  <c:v>55</c:v>
                </c:pt>
                <c:pt idx="65">
                  <c:v>30</c:v>
                </c:pt>
                <c:pt idx="66">
                  <c:v>32</c:v>
                </c:pt>
                <c:pt idx="67">
                  <c:v>46</c:v>
                </c:pt>
                <c:pt idx="68">
                  <c:v>30</c:v>
                </c:pt>
                <c:pt idx="69">
                  <c:v>35</c:v>
                </c:pt>
                <c:pt idx="70">
                  <c:v>41</c:v>
                </c:pt>
                <c:pt idx="71">
                  <c:v>45</c:v>
                </c:pt>
                <c:pt idx="72">
                  <c:v>48</c:v>
                </c:pt>
                <c:pt idx="73">
                  <c:v>32</c:v>
                </c:pt>
                <c:pt idx="74">
                  <c:v>44</c:v>
                </c:pt>
                <c:pt idx="75">
                  <c:v>77</c:v>
                </c:pt>
                <c:pt idx="76">
                  <c:v>8</c:v>
                </c:pt>
                <c:pt idx="77">
                  <c:v>67</c:v>
                </c:pt>
                <c:pt idx="78">
                  <c:v>108</c:v>
                </c:pt>
                <c:pt idx="79">
                  <c:v>36</c:v>
                </c:pt>
                <c:pt idx="80">
                  <c:v>109</c:v>
                </c:pt>
                <c:pt idx="81">
                  <c:v>80</c:v>
                </c:pt>
                <c:pt idx="82">
                  <c:v>103</c:v>
                </c:pt>
                <c:pt idx="83">
                  <c:v>169</c:v>
                </c:pt>
                <c:pt idx="84">
                  <c:v>128</c:v>
                </c:pt>
                <c:pt idx="85">
                  <c:v>122</c:v>
                </c:pt>
                <c:pt idx="86">
                  <c:v>127</c:v>
                </c:pt>
                <c:pt idx="87">
                  <c:v>130</c:v>
                </c:pt>
                <c:pt idx="88">
                  <c:v>158</c:v>
                </c:pt>
                <c:pt idx="89">
                  <c:v>160</c:v>
                </c:pt>
                <c:pt idx="90">
                  <c:v>148</c:v>
                </c:pt>
                <c:pt idx="91">
                  <c:v>170</c:v>
                </c:pt>
                <c:pt idx="92">
                  <c:v>210</c:v>
                </c:pt>
                <c:pt idx="93">
                  <c:v>206</c:v>
                </c:pt>
                <c:pt idx="94">
                  <c:v>218</c:v>
                </c:pt>
                <c:pt idx="95">
                  <c:v>285</c:v>
                </c:pt>
                <c:pt idx="96">
                  <c:v>437</c:v>
                </c:pt>
                <c:pt idx="97">
                  <c:v>361</c:v>
                </c:pt>
                <c:pt idx="98">
                  <c:v>321</c:v>
                </c:pt>
                <c:pt idx="99">
                  <c:v>575</c:v>
                </c:pt>
                <c:pt idx="100">
                  <c:v>481</c:v>
                </c:pt>
                <c:pt idx="101">
                  <c:v>377</c:v>
                </c:pt>
                <c:pt idx="102">
                  <c:v>394</c:v>
                </c:pt>
                <c:pt idx="103">
                  <c:v>486</c:v>
                </c:pt>
                <c:pt idx="104">
                  <c:v>271</c:v>
                </c:pt>
                <c:pt idx="105">
                  <c:v>620</c:v>
                </c:pt>
                <c:pt idx="106">
                  <c:v>602</c:v>
                </c:pt>
                <c:pt idx="107">
                  <c:v>831</c:v>
                </c:pt>
                <c:pt idx="108">
                  <c:v>575</c:v>
                </c:pt>
                <c:pt idx="109">
                  <c:v>554</c:v>
                </c:pt>
                <c:pt idx="110">
                  <c:v>714</c:v>
                </c:pt>
                <c:pt idx="111">
                  <c:v>689</c:v>
                </c:pt>
                <c:pt idx="112">
                  <c:v>831</c:v>
                </c:pt>
                <c:pt idx="113">
                  <c:v>704</c:v>
                </c:pt>
                <c:pt idx="114">
                  <c:v>885</c:v>
                </c:pt>
                <c:pt idx="115">
                  <c:v>1220</c:v>
                </c:pt>
                <c:pt idx="116">
                  <c:v>742</c:v>
                </c:pt>
                <c:pt idx="117">
                  <c:v>1107</c:v>
                </c:pt>
                <c:pt idx="118">
                  <c:v>983</c:v>
                </c:pt>
                <c:pt idx="119">
                  <c:v>1340</c:v>
                </c:pt>
                <c:pt idx="120">
                  <c:v>889</c:v>
                </c:pt>
                <c:pt idx="121">
                  <c:v>1311</c:v>
                </c:pt>
                <c:pt idx="122">
                  <c:v>1169</c:v>
                </c:pt>
                <c:pt idx="123">
                  <c:v>1328</c:v>
                </c:pt>
                <c:pt idx="124">
                  <c:v>1264</c:v>
                </c:pt>
                <c:pt idx="125">
                  <c:v>1263</c:v>
                </c:pt>
                <c:pt idx="126">
                  <c:v>1264</c:v>
                </c:pt>
                <c:pt idx="127">
                  <c:v>856</c:v>
                </c:pt>
                <c:pt idx="128">
                  <c:v>1098</c:v>
                </c:pt>
                <c:pt idx="129">
                  <c:v>1171</c:v>
                </c:pt>
                <c:pt idx="130">
                  <c:v>1015</c:v>
                </c:pt>
                <c:pt idx="131">
                  <c:v>1356</c:v>
                </c:pt>
                <c:pt idx="132">
                  <c:v>1306</c:v>
                </c:pt>
                <c:pt idx="133">
                  <c:v>1185</c:v>
                </c:pt>
                <c:pt idx="134">
                  <c:v>911</c:v>
                </c:pt>
                <c:pt idx="135">
                  <c:v>1015</c:v>
                </c:pt>
                <c:pt idx="136">
                  <c:v>1128</c:v>
                </c:pt>
                <c:pt idx="137">
                  <c:v>940</c:v>
                </c:pt>
                <c:pt idx="138">
                  <c:v>737</c:v>
                </c:pt>
                <c:pt idx="139">
                  <c:v>815</c:v>
                </c:pt>
                <c:pt idx="140">
                  <c:v>804</c:v>
                </c:pt>
                <c:pt idx="141">
                  <c:v>639</c:v>
                </c:pt>
                <c:pt idx="142">
                  <c:v>477</c:v>
                </c:pt>
                <c:pt idx="143">
                  <c:v>512</c:v>
                </c:pt>
                <c:pt idx="144">
                  <c:v>585</c:v>
                </c:pt>
                <c:pt idx="145">
                  <c:v>515</c:v>
                </c:pt>
                <c:pt idx="146">
                  <c:v>553</c:v>
                </c:pt>
                <c:pt idx="147">
                  <c:v>541</c:v>
                </c:pt>
                <c:pt idx="148">
                  <c:v>533</c:v>
                </c:pt>
                <c:pt idx="149">
                  <c:v>349</c:v>
                </c:pt>
                <c:pt idx="150">
                  <c:v>575</c:v>
                </c:pt>
                <c:pt idx="151">
                  <c:v>519</c:v>
                </c:pt>
                <c:pt idx="152">
                  <c:v>629</c:v>
                </c:pt>
                <c:pt idx="153">
                  <c:v>684</c:v>
                </c:pt>
                <c:pt idx="154">
                  <c:v>539</c:v>
                </c:pt>
                <c:pt idx="155">
                  <c:v>630</c:v>
                </c:pt>
                <c:pt idx="156">
                  <c:v>634</c:v>
                </c:pt>
                <c:pt idx="157">
                  <c:v>680</c:v>
                </c:pt>
                <c:pt idx="158">
                  <c:v>653</c:v>
                </c:pt>
                <c:pt idx="159">
                  <c:v>785</c:v>
                </c:pt>
                <c:pt idx="160">
                  <c:v>769</c:v>
                </c:pt>
                <c:pt idx="161">
                  <c:v>891</c:v>
                </c:pt>
                <c:pt idx="162">
                  <c:v>927</c:v>
                </c:pt>
                <c:pt idx="163">
                  <c:v>790</c:v>
                </c:pt>
                <c:pt idx="164">
                  <c:v>1143</c:v>
                </c:pt>
                <c:pt idx="165">
                  <c:v>1024</c:v>
                </c:pt>
                <c:pt idx="166">
                  <c:v>1189</c:v>
                </c:pt>
                <c:pt idx="167">
                  <c:v>1393</c:v>
                </c:pt>
                <c:pt idx="168">
                  <c:v>1288</c:v>
                </c:pt>
                <c:pt idx="169">
                  <c:v>1177</c:v>
                </c:pt>
                <c:pt idx="170">
                  <c:v>1267</c:v>
                </c:pt>
                <c:pt idx="171">
                  <c:v>1312</c:v>
                </c:pt>
                <c:pt idx="172">
                  <c:v>1460</c:v>
                </c:pt>
                <c:pt idx="173">
                  <c:v>1622</c:v>
                </c:pt>
                <c:pt idx="174">
                  <c:v>1792</c:v>
                </c:pt>
                <c:pt idx="175">
                  <c:v>2188</c:v>
                </c:pt>
                <c:pt idx="176">
                  <c:v>2263</c:v>
                </c:pt>
                <c:pt idx="177">
                  <c:v>2386</c:v>
                </c:pt>
                <c:pt idx="178">
                  <c:v>2395</c:v>
                </c:pt>
                <c:pt idx="179">
                  <c:v>2642</c:v>
                </c:pt>
                <c:pt idx="180">
                  <c:v>2746</c:v>
                </c:pt>
                <c:pt idx="181">
                  <c:v>2635</c:v>
                </c:pt>
                <c:pt idx="182">
                  <c:v>2400</c:v>
                </c:pt>
                <c:pt idx="183">
                  <c:v>2268</c:v>
                </c:pt>
                <c:pt idx="184">
                  <c:v>2231</c:v>
                </c:pt>
                <c:pt idx="185">
                  <c:v>2213</c:v>
                </c:pt>
                <c:pt idx="186">
                  <c:v>2366</c:v>
                </c:pt>
                <c:pt idx="187">
                  <c:v>2271</c:v>
                </c:pt>
                <c:pt idx="188">
                  <c:v>2362</c:v>
                </c:pt>
                <c:pt idx="189">
                  <c:v>2432</c:v>
                </c:pt>
                <c:pt idx="190">
                  <c:v>1811</c:v>
                </c:pt>
                <c:pt idx="191">
                  <c:v>1727</c:v>
                </c:pt>
                <c:pt idx="192">
                  <c:v>2246</c:v>
                </c:pt>
                <c:pt idx="193">
                  <c:v>2485</c:v>
                </c:pt>
                <c:pt idx="194">
                  <c:v>2376</c:v>
                </c:pt>
                <c:pt idx="195">
                  <c:v>2401</c:v>
                </c:pt>
                <c:pt idx="196">
                  <c:v>2520</c:v>
                </c:pt>
                <c:pt idx="197">
                  <c:v>1551</c:v>
                </c:pt>
                <c:pt idx="198">
                  <c:v>1643</c:v>
                </c:pt>
                <c:pt idx="199">
                  <c:v>1998</c:v>
                </c:pt>
                <c:pt idx="200">
                  <c:v>1510</c:v>
                </c:pt>
                <c:pt idx="201">
                  <c:v>2308</c:v>
                </c:pt>
                <c:pt idx="202">
                  <c:v>1783</c:v>
                </c:pt>
                <c:pt idx="203">
                  <c:v>1735</c:v>
                </c:pt>
                <c:pt idx="204">
                  <c:v>1496</c:v>
                </c:pt>
                <c:pt idx="205">
                  <c:v>1246</c:v>
                </c:pt>
                <c:pt idx="206">
                  <c:v>1159</c:v>
                </c:pt>
                <c:pt idx="207">
                  <c:v>1439</c:v>
                </c:pt>
                <c:pt idx="208">
                  <c:v>1364</c:v>
                </c:pt>
                <c:pt idx="209">
                  <c:v>1295</c:v>
                </c:pt>
                <c:pt idx="210">
                  <c:v>1466</c:v>
                </c:pt>
                <c:pt idx="211">
                  <c:v>1171</c:v>
                </c:pt>
                <c:pt idx="212">
                  <c:v>1309</c:v>
                </c:pt>
                <c:pt idx="213">
                  <c:v>1497</c:v>
                </c:pt>
                <c:pt idx="214">
                  <c:v>1309</c:v>
                </c:pt>
                <c:pt idx="215">
                  <c:v>1243</c:v>
                </c:pt>
                <c:pt idx="216">
                  <c:v>1442</c:v>
                </c:pt>
                <c:pt idx="217">
                  <c:v>1513</c:v>
                </c:pt>
                <c:pt idx="218">
                  <c:v>1237</c:v>
                </c:pt>
                <c:pt idx="219">
                  <c:v>1127</c:v>
                </c:pt>
                <c:pt idx="220">
                  <c:v>1243</c:v>
                </c:pt>
                <c:pt idx="221">
                  <c:v>1231</c:v>
                </c:pt>
                <c:pt idx="222">
                  <c:v>1294</c:v>
                </c:pt>
                <c:pt idx="223">
                  <c:v>1286</c:v>
                </c:pt>
                <c:pt idx="224">
                  <c:v>992</c:v>
                </c:pt>
                <c:pt idx="225">
                  <c:v>1063</c:v>
                </c:pt>
                <c:pt idx="226">
                  <c:v>1019</c:v>
                </c:pt>
                <c:pt idx="227">
                  <c:v>1444</c:v>
                </c:pt>
                <c:pt idx="228">
                  <c:v>1178</c:v>
                </c:pt>
                <c:pt idx="229">
                  <c:v>1246</c:v>
                </c:pt>
                <c:pt idx="230">
                  <c:v>972</c:v>
                </c:pt>
                <c:pt idx="231">
                  <c:v>1463</c:v>
                </c:pt>
                <c:pt idx="232">
                  <c:v>1071</c:v>
                </c:pt>
                <c:pt idx="233">
                  <c:v>957</c:v>
                </c:pt>
                <c:pt idx="234">
                  <c:v>1433</c:v>
                </c:pt>
                <c:pt idx="235">
                  <c:v>1443</c:v>
                </c:pt>
                <c:pt idx="236">
                  <c:v>1453</c:v>
                </c:pt>
                <c:pt idx="237">
                  <c:v>1402</c:v>
                </c:pt>
                <c:pt idx="238">
                  <c:v>1300</c:v>
                </c:pt>
                <c:pt idx="239">
                  <c:v>1061</c:v>
                </c:pt>
                <c:pt idx="240">
                  <c:v>1298</c:v>
                </c:pt>
                <c:pt idx="241">
                  <c:v>1587</c:v>
                </c:pt>
                <c:pt idx="242">
                  <c:v>1875</c:v>
                </c:pt>
                <c:pt idx="243">
                  <c:v>1841</c:v>
                </c:pt>
                <c:pt idx="244">
                  <c:v>1651</c:v>
                </c:pt>
                <c:pt idx="245">
                  <c:v>1780</c:v>
                </c:pt>
                <c:pt idx="246">
                  <c:v>1566</c:v>
                </c:pt>
                <c:pt idx="247">
                  <c:v>1596</c:v>
                </c:pt>
                <c:pt idx="248">
                  <c:v>2433</c:v>
                </c:pt>
                <c:pt idx="249">
                  <c:v>2467</c:v>
                </c:pt>
                <c:pt idx="250">
                  <c:v>2289</c:v>
                </c:pt>
                <c:pt idx="251">
                  <c:v>2422</c:v>
                </c:pt>
                <c:pt idx="252">
                  <c:v>2414</c:v>
                </c:pt>
                <c:pt idx="253">
                  <c:v>2209</c:v>
                </c:pt>
                <c:pt idx="254">
                  <c:v>2740</c:v>
                </c:pt>
                <c:pt idx="255">
                  <c:v>3726</c:v>
                </c:pt>
                <c:pt idx="256">
                  <c:v>3805</c:v>
                </c:pt>
                <c:pt idx="257">
                  <c:v>3638</c:v>
                </c:pt>
                <c:pt idx="258">
                  <c:v>3696</c:v>
                </c:pt>
                <c:pt idx="259">
                  <c:v>3628</c:v>
                </c:pt>
                <c:pt idx="260">
                  <c:v>3766</c:v>
                </c:pt>
                <c:pt idx="261">
                  <c:v>3963</c:v>
                </c:pt>
                <c:pt idx="262">
                  <c:v>3677</c:v>
                </c:pt>
                <c:pt idx="263">
                  <c:v>3680</c:v>
                </c:pt>
                <c:pt idx="264">
                  <c:v>2009</c:v>
                </c:pt>
                <c:pt idx="265">
                  <c:v>3240</c:v>
                </c:pt>
                <c:pt idx="266">
                  <c:v>2771</c:v>
                </c:pt>
                <c:pt idx="267">
                  <c:v>2351</c:v>
                </c:pt>
                <c:pt idx="268">
                  <c:v>2939</c:v>
                </c:pt>
                <c:pt idx="269">
                  <c:v>2737</c:v>
                </c:pt>
                <c:pt idx="270">
                  <c:v>3234</c:v>
                </c:pt>
                <c:pt idx="271">
                  <c:v>2796</c:v>
                </c:pt>
                <c:pt idx="272">
                  <c:v>2893</c:v>
                </c:pt>
                <c:pt idx="273">
                  <c:v>2777</c:v>
                </c:pt>
                <c:pt idx="274">
                  <c:v>2851</c:v>
                </c:pt>
                <c:pt idx="275">
                  <c:v>2543</c:v>
                </c:pt>
                <c:pt idx="276">
                  <c:v>3416</c:v>
                </c:pt>
                <c:pt idx="277">
                  <c:v>3361</c:v>
                </c:pt>
                <c:pt idx="278">
                  <c:v>2612</c:v>
                </c:pt>
                <c:pt idx="279">
                  <c:v>2662</c:v>
                </c:pt>
                <c:pt idx="280">
                  <c:v>2184</c:v>
                </c:pt>
                <c:pt idx="281">
                  <c:v>1991</c:v>
                </c:pt>
                <c:pt idx="282">
                  <c:v>2153</c:v>
                </c:pt>
                <c:pt idx="283">
                  <c:v>2515</c:v>
                </c:pt>
                <c:pt idx="284">
                  <c:v>2650</c:v>
                </c:pt>
                <c:pt idx="285">
                  <c:v>2519</c:v>
                </c:pt>
                <c:pt idx="286">
                  <c:v>2461</c:v>
                </c:pt>
                <c:pt idx="287">
                  <c:v>1811</c:v>
                </c:pt>
                <c:pt idx="288">
                  <c:v>1501</c:v>
                </c:pt>
                <c:pt idx="289">
                  <c:v>2225</c:v>
                </c:pt>
                <c:pt idx="290">
                  <c:v>2409</c:v>
                </c:pt>
                <c:pt idx="291">
                  <c:v>2237</c:v>
                </c:pt>
                <c:pt idx="292">
                  <c:v>2410</c:v>
                </c:pt>
                <c:pt idx="293">
                  <c:v>1665</c:v>
                </c:pt>
                <c:pt idx="294">
                  <c:v>2068</c:v>
                </c:pt>
                <c:pt idx="295">
                  <c:v>1348</c:v>
                </c:pt>
                <c:pt idx="296">
                  <c:v>1566</c:v>
                </c:pt>
                <c:pt idx="297">
                  <c:v>2565</c:v>
                </c:pt>
                <c:pt idx="298">
                  <c:v>1920</c:v>
                </c:pt>
                <c:pt idx="299">
                  <c:v>2076</c:v>
                </c:pt>
                <c:pt idx="300">
                  <c:v>1643</c:v>
                </c:pt>
                <c:pt idx="301">
                  <c:v>1643</c:v>
                </c:pt>
                <c:pt idx="302">
                  <c:v>1385</c:v>
                </c:pt>
                <c:pt idx="303">
                  <c:v>1303</c:v>
                </c:pt>
                <c:pt idx="304">
                  <c:v>2153</c:v>
                </c:pt>
                <c:pt idx="305">
                  <c:v>1744</c:v>
                </c:pt>
                <c:pt idx="306">
                  <c:v>1719</c:v>
                </c:pt>
                <c:pt idx="307">
                  <c:v>1733</c:v>
                </c:pt>
                <c:pt idx="308">
                  <c:v>1321</c:v>
                </c:pt>
                <c:pt idx="309">
                  <c:v>1095</c:v>
                </c:pt>
                <c:pt idx="310">
                  <c:v>1231</c:v>
                </c:pt>
                <c:pt idx="311">
                  <c:v>1669</c:v>
                </c:pt>
                <c:pt idx="312">
                  <c:v>1625</c:v>
                </c:pt>
                <c:pt idx="313">
                  <c:v>1636</c:v>
                </c:pt>
                <c:pt idx="314">
                  <c:v>1443</c:v>
                </c:pt>
                <c:pt idx="315">
                  <c:v>1188</c:v>
                </c:pt>
                <c:pt idx="316">
                  <c:v>921</c:v>
                </c:pt>
                <c:pt idx="317">
                  <c:v>1021</c:v>
                </c:pt>
                <c:pt idx="318">
                  <c:v>1434</c:v>
                </c:pt>
                <c:pt idx="319">
                  <c:v>1279</c:v>
                </c:pt>
                <c:pt idx="320">
                  <c:v>1182</c:v>
                </c:pt>
                <c:pt idx="321">
                  <c:v>940</c:v>
                </c:pt>
                <c:pt idx="322">
                  <c:v>789</c:v>
                </c:pt>
                <c:pt idx="323">
                  <c:v>450</c:v>
                </c:pt>
                <c:pt idx="324">
                  <c:v>941</c:v>
                </c:pt>
                <c:pt idx="325">
                  <c:v>950</c:v>
                </c:pt>
                <c:pt idx="326">
                  <c:v>1021</c:v>
                </c:pt>
                <c:pt idx="327">
                  <c:v>875</c:v>
                </c:pt>
                <c:pt idx="328">
                  <c:v>988</c:v>
                </c:pt>
                <c:pt idx="329">
                  <c:v>666</c:v>
                </c:pt>
                <c:pt idx="330">
                  <c:v>491</c:v>
                </c:pt>
                <c:pt idx="331">
                  <c:v>753</c:v>
                </c:pt>
                <c:pt idx="332">
                  <c:v>873</c:v>
                </c:pt>
                <c:pt idx="333">
                  <c:v>777</c:v>
                </c:pt>
                <c:pt idx="334">
                  <c:v>595</c:v>
                </c:pt>
                <c:pt idx="335">
                  <c:v>536</c:v>
                </c:pt>
                <c:pt idx="336">
                  <c:v>509</c:v>
                </c:pt>
                <c:pt idx="337">
                  <c:v>287</c:v>
                </c:pt>
                <c:pt idx="338">
                  <c:v>525</c:v>
                </c:pt>
                <c:pt idx="339">
                  <c:v>634</c:v>
                </c:pt>
                <c:pt idx="340">
                  <c:v>711</c:v>
                </c:pt>
                <c:pt idx="341">
                  <c:v>586</c:v>
                </c:pt>
                <c:pt idx="342">
                  <c:v>486</c:v>
                </c:pt>
                <c:pt idx="343">
                  <c:v>329</c:v>
                </c:pt>
                <c:pt idx="344">
                  <c:v>190</c:v>
                </c:pt>
                <c:pt idx="345">
                  <c:v>393</c:v>
                </c:pt>
                <c:pt idx="346">
                  <c:v>554</c:v>
                </c:pt>
                <c:pt idx="347">
                  <c:v>441</c:v>
                </c:pt>
                <c:pt idx="348">
                  <c:v>375</c:v>
                </c:pt>
                <c:pt idx="349">
                  <c:v>318</c:v>
                </c:pt>
                <c:pt idx="350">
                  <c:v>327</c:v>
                </c:pt>
                <c:pt idx="351">
                  <c:v>139</c:v>
                </c:pt>
                <c:pt idx="352">
                  <c:v>296</c:v>
                </c:pt>
                <c:pt idx="353">
                  <c:v>310</c:v>
                </c:pt>
                <c:pt idx="354">
                  <c:v>338</c:v>
                </c:pt>
                <c:pt idx="355">
                  <c:v>286</c:v>
                </c:pt>
                <c:pt idx="356">
                  <c:v>284</c:v>
                </c:pt>
                <c:pt idx="357">
                  <c:v>157</c:v>
                </c:pt>
                <c:pt idx="358">
                  <c:v>94</c:v>
                </c:pt>
                <c:pt idx="359">
                  <c:v>191</c:v>
                </c:pt>
                <c:pt idx="360">
                  <c:v>335</c:v>
                </c:pt>
                <c:pt idx="361">
                  <c:v>285</c:v>
                </c:pt>
                <c:pt idx="362">
                  <c:v>262</c:v>
                </c:pt>
                <c:pt idx="363">
                  <c:v>267</c:v>
                </c:pt>
                <c:pt idx="364">
                  <c:v>204</c:v>
                </c:pt>
                <c:pt idx="365">
                  <c:v>125</c:v>
                </c:pt>
                <c:pt idx="366">
                  <c:v>240</c:v>
                </c:pt>
                <c:pt idx="367">
                  <c:v>328</c:v>
                </c:pt>
                <c:pt idx="368">
                  <c:v>191</c:v>
                </c:pt>
                <c:pt idx="369">
                  <c:v>188</c:v>
                </c:pt>
                <c:pt idx="370">
                  <c:v>248</c:v>
                </c:pt>
                <c:pt idx="371">
                  <c:v>204</c:v>
                </c:pt>
                <c:pt idx="372">
                  <c:v>83</c:v>
                </c:pt>
                <c:pt idx="373">
                  <c:v>157</c:v>
                </c:pt>
                <c:pt idx="374">
                  <c:v>218</c:v>
                </c:pt>
                <c:pt idx="375">
                  <c:v>116</c:v>
                </c:pt>
                <c:pt idx="376">
                  <c:v>272</c:v>
                </c:pt>
                <c:pt idx="377">
                  <c:v>289</c:v>
                </c:pt>
                <c:pt idx="378">
                  <c:v>226</c:v>
                </c:pt>
                <c:pt idx="379">
                  <c:v>138</c:v>
                </c:pt>
                <c:pt idx="380">
                  <c:v>488</c:v>
                </c:pt>
                <c:pt idx="381">
                  <c:v>585</c:v>
                </c:pt>
                <c:pt idx="382">
                  <c:v>570</c:v>
                </c:pt>
                <c:pt idx="383">
                  <c:v>773</c:v>
                </c:pt>
                <c:pt idx="384">
                  <c:v>1040</c:v>
                </c:pt>
                <c:pt idx="385">
                  <c:v>1010</c:v>
                </c:pt>
                <c:pt idx="386">
                  <c:v>649</c:v>
                </c:pt>
                <c:pt idx="387">
                  <c:v>1208</c:v>
                </c:pt>
                <c:pt idx="388">
                  <c:v>1818</c:v>
                </c:pt>
                <c:pt idx="389">
                  <c:v>2279</c:v>
                </c:pt>
                <c:pt idx="390">
                  <c:v>2010</c:v>
                </c:pt>
                <c:pt idx="391">
                  <c:v>2347</c:v>
                </c:pt>
                <c:pt idx="392">
                  <c:v>2751</c:v>
                </c:pt>
                <c:pt idx="393">
                  <c:v>1673</c:v>
                </c:pt>
                <c:pt idx="394">
                  <c:v>2135</c:v>
                </c:pt>
                <c:pt idx="395">
                  <c:v>3088</c:v>
                </c:pt>
                <c:pt idx="396">
                  <c:v>3119</c:v>
                </c:pt>
                <c:pt idx="397">
                  <c:v>3282</c:v>
                </c:pt>
                <c:pt idx="398">
                  <c:v>2656</c:v>
                </c:pt>
                <c:pt idx="399">
                  <c:v>2766</c:v>
                </c:pt>
                <c:pt idx="400">
                  <c:v>2089</c:v>
                </c:pt>
                <c:pt idx="401">
                  <c:v>1978</c:v>
                </c:pt>
                <c:pt idx="402">
                  <c:v>3080</c:v>
                </c:pt>
                <c:pt idx="403">
                  <c:v>2273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5"/>
        <c:axId val="288101888"/>
        <c:axId val="288103424"/>
      </c:barChart>
      <c:dateAx>
        <c:axId val="28810188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288103424"/>
        <c:crosses val="autoZero"/>
        <c:auto val="1"/>
        <c:lblOffset val="100"/>
        <c:baseTimeUnit val="days"/>
      </c:dateAx>
      <c:valAx>
        <c:axId val="288103424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881018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684586761414617E-2"/>
          <c:y val="0.1432079690899116"/>
          <c:w val="0.90245964359555975"/>
          <c:h val="0.61582931077246794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Монголия!$A$3:$A$699</c:f>
              <c:numCache>
                <c:formatCode>m/d/yyyy</c:formatCode>
                <c:ptCount val="697"/>
                <c:pt idx="8">
                  <c:v>43900</c:v>
                </c:pt>
                <c:pt idx="9">
                  <c:v>43901</c:v>
                </c:pt>
                <c:pt idx="10">
                  <c:v>43902</c:v>
                </c:pt>
                <c:pt idx="11">
                  <c:v>43903</c:v>
                </c:pt>
                <c:pt idx="12">
                  <c:v>43904</c:v>
                </c:pt>
                <c:pt idx="13">
                  <c:v>43905</c:v>
                </c:pt>
                <c:pt idx="14">
                  <c:v>43906</c:v>
                </c:pt>
                <c:pt idx="15">
                  <c:v>43907</c:v>
                </c:pt>
                <c:pt idx="16">
                  <c:v>43908</c:v>
                </c:pt>
                <c:pt idx="17">
                  <c:v>43909</c:v>
                </c:pt>
                <c:pt idx="18">
                  <c:v>43910</c:v>
                </c:pt>
                <c:pt idx="19">
                  <c:v>43911</c:v>
                </c:pt>
                <c:pt idx="20">
                  <c:v>43912</c:v>
                </c:pt>
                <c:pt idx="21">
                  <c:v>43913</c:v>
                </c:pt>
                <c:pt idx="22">
                  <c:v>43914</c:v>
                </c:pt>
                <c:pt idx="23">
                  <c:v>43915</c:v>
                </c:pt>
                <c:pt idx="24">
                  <c:v>43916</c:v>
                </c:pt>
                <c:pt idx="25">
                  <c:v>43917</c:v>
                </c:pt>
                <c:pt idx="26">
                  <c:v>43918</c:v>
                </c:pt>
                <c:pt idx="27">
                  <c:v>43919</c:v>
                </c:pt>
                <c:pt idx="28">
                  <c:v>43920</c:v>
                </c:pt>
                <c:pt idx="29">
                  <c:v>43921</c:v>
                </c:pt>
                <c:pt idx="30">
                  <c:v>43922</c:v>
                </c:pt>
                <c:pt idx="31">
                  <c:v>43923</c:v>
                </c:pt>
                <c:pt idx="32">
                  <c:v>43924</c:v>
                </c:pt>
                <c:pt idx="33">
                  <c:v>43925</c:v>
                </c:pt>
                <c:pt idx="34">
                  <c:v>43926</c:v>
                </c:pt>
                <c:pt idx="35">
                  <c:v>43927</c:v>
                </c:pt>
                <c:pt idx="36">
                  <c:v>43928</c:v>
                </c:pt>
                <c:pt idx="37">
                  <c:v>43929</c:v>
                </c:pt>
                <c:pt idx="38">
                  <c:v>43930</c:v>
                </c:pt>
                <c:pt idx="39">
                  <c:v>43931</c:v>
                </c:pt>
                <c:pt idx="40">
                  <c:v>43932</c:v>
                </c:pt>
                <c:pt idx="41">
                  <c:v>43933</c:v>
                </c:pt>
                <c:pt idx="42">
                  <c:v>43934</c:v>
                </c:pt>
                <c:pt idx="43">
                  <c:v>43935</c:v>
                </c:pt>
                <c:pt idx="44">
                  <c:v>43936</c:v>
                </c:pt>
                <c:pt idx="45">
                  <c:v>43937</c:v>
                </c:pt>
                <c:pt idx="46">
                  <c:v>43938</c:v>
                </c:pt>
                <c:pt idx="47">
                  <c:v>43939</c:v>
                </c:pt>
                <c:pt idx="48">
                  <c:v>43940</c:v>
                </c:pt>
                <c:pt idx="49">
                  <c:v>43941</c:v>
                </c:pt>
                <c:pt idx="50">
                  <c:v>43942</c:v>
                </c:pt>
                <c:pt idx="51">
                  <c:v>43943</c:v>
                </c:pt>
                <c:pt idx="52">
                  <c:v>43944</c:v>
                </c:pt>
                <c:pt idx="53">
                  <c:v>43945</c:v>
                </c:pt>
                <c:pt idx="54">
                  <c:v>43946</c:v>
                </c:pt>
                <c:pt idx="55">
                  <c:v>43947</c:v>
                </c:pt>
                <c:pt idx="56">
                  <c:v>43948</c:v>
                </c:pt>
                <c:pt idx="57">
                  <c:v>43949</c:v>
                </c:pt>
                <c:pt idx="58">
                  <c:v>43950</c:v>
                </c:pt>
                <c:pt idx="59">
                  <c:v>43951</c:v>
                </c:pt>
                <c:pt idx="60">
                  <c:v>43952</c:v>
                </c:pt>
                <c:pt idx="61">
                  <c:v>43953</c:v>
                </c:pt>
                <c:pt idx="62">
                  <c:v>43954</c:v>
                </c:pt>
                <c:pt idx="63">
                  <c:v>43955</c:v>
                </c:pt>
                <c:pt idx="64">
                  <c:v>43956</c:v>
                </c:pt>
                <c:pt idx="65">
                  <c:v>43957</c:v>
                </c:pt>
                <c:pt idx="66">
                  <c:v>43958</c:v>
                </c:pt>
                <c:pt idx="67">
                  <c:v>43959</c:v>
                </c:pt>
                <c:pt idx="68">
                  <c:v>43960</c:v>
                </c:pt>
                <c:pt idx="69">
                  <c:v>43961</c:v>
                </c:pt>
                <c:pt idx="70">
                  <c:v>43962</c:v>
                </c:pt>
                <c:pt idx="71">
                  <c:v>43963</c:v>
                </c:pt>
                <c:pt idx="72">
                  <c:v>43964</c:v>
                </c:pt>
                <c:pt idx="73">
                  <c:v>43965</c:v>
                </c:pt>
                <c:pt idx="74">
                  <c:v>43966</c:v>
                </c:pt>
                <c:pt idx="75">
                  <c:v>43967</c:v>
                </c:pt>
                <c:pt idx="76">
                  <c:v>43968</c:v>
                </c:pt>
                <c:pt idx="77">
                  <c:v>43969</c:v>
                </c:pt>
                <c:pt idx="78">
                  <c:v>43970</c:v>
                </c:pt>
                <c:pt idx="79">
                  <c:v>43971</c:v>
                </c:pt>
                <c:pt idx="80">
                  <c:v>43972</c:v>
                </c:pt>
                <c:pt idx="81">
                  <c:v>43973</c:v>
                </c:pt>
                <c:pt idx="82">
                  <c:v>43974</c:v>
                </c:pt>
                <c:pt idx="83">
                  <c:v>43975</c:v>
                </c:pt>
                <c:pt idx="84">
                  <c:v>43976</c:v>
                </c:pt>
                <c:pt idx="85">
                  <c:v>43977</c:v>
                </c:pt>
                <c:pt idx="86">
                  <c:v>43978</c:v>
                </c:pt>
                <c:pt idx="87">
                  <c:v>43979</c:v>
                </c:pt>
                <c:pt idx="88">
                  <c:v>43980</c:v>
                </c:pt>
                <c:pt idx="89">
                  <c:v>43981</c:v>
                </c:pt>
                <c:pt idx="90">
                  <c:v>43982</c:v>
                </c:pt>
                <c:pt idx="91">
                  <c:v>43983</c:v>
                </c:pt>
                <c:pt idx="92">
                  <c:v>43984</c:v>
                </c:pt>
                <c:pt idx="93">
                  <c:v>43985</c:v>
                </c:pt>
                <c:pt idx="94">
                  <c:v>43986</c:v>
                </c:pt>
                <c:pt idx="95">
                  <c:v>43987</c:v>
                </c:pt>
                <c:pt idx="96">
                  <c:v>43988</c:v>
                </c:pt>
                <c:pt idx="97">
                  <c:v>43989</c:v>
                </c:pt>
                <c:pt idx="98">
                  <c:v>43990</c:v>
                </c:pt>
                <c:pt idx="99">
                  <c:v>43991</c:v>
                </c:pt>
                <c:pt idx="100">
                  <c:v>43992</c:v>
                </c:pt>
                <c:pt idx="101">
                  <c:v>43993</c:v>
                </c:pt>
                <c:pt idx="102">
                  <c:v>43994</c:v>
                </c:pt>
                <c:pt idx="103">
                  <c:v>43995</c:v>
                </c:pt>
                <c:pt idx="104">
                  <c:v>43996</c:v>
                </c:pt>
                <c:pt idx="105">
                  <c:v>43997</c:v>
                </c:pt>
                <c:pt idx="106">
                  <c:v>43998</c:v>
                </c:pt>
                <c:pt idx="107">
                  <c:v>43999</c:v>
                </c:pt>
                <c:pt idx="108">
                  <c:v>44000</c:v>
                </c:pt>
                <c:pt idx="109">
                  <c:v>44001</c:v>
                </c:pt>
                <c:pt idx="110">
                  <c:v>44002</c:v>
                </c:pt>
                <c:pt idx="111">
                  <c:v>44003</c:v>
                </c:pt>
                <c:pt idx="112">
                  <c:v>44004</c:v>
                </c:pt>
                <c:pt idx="113">
                  <c:v>44005</c:v>
                </c:pt>
                <c:pt idx="114">
                  <c:v>44006</c:v>
                </c:pt>
                <c:pt idx="115">
                  <c:v>44007</c:v>
                </c:pt>
                <c:pt idx="116">
                  <c:v>44008</c:v>
                </c:pt>
                <c:pt idx="117">
                  <c:v>44009</c:v>
                </c:pt>
                <c:pt idx="118">
                  <c:v>44010</c:v>
                </c:pt>
                <c:pt idx="119">
                  <c:v>44011</c:v>
                </c:pt>
                <c:pt idx="120">
                  <c:v>44012</c:v>
                </c:pt>
                <c:pt idx="121">
                  <c:v>44013</c:v>
                </c:pt>
                <c:pt idx="122">
                  <c:v>44014</c:v>
                </c:pt>
                <c:pt idx="123">
                  <c:v>44015</c:v>
                </c:pt>
                <c:pt idx="124">
                  <c:v>44016</c:v>
                </c:pt>
                <c:pt idx="125">
                  <c:v>44017</c:v>
                </c:pt>
                <c:pt idx="126">
                  <c:v>44018</c:v>
                </c:pt>
                <c:pt idx="127">
                  <c:v>44019</c:v>
                </c:pt>
                <c:pt idx="128">
                  <c:v>44020</c:v>
                </c:pt>
                <c:pt idx="129">
                  <c:v>44021</c:v>
                </c:pt>
                <c:pt idx="130">
                  <c:v>44022</c:v>
                </c:pt>
                <c:pt idx="131">
                  <c:v>44023</c:v>
                </c:pt>
                <c:pt idx="132">
                  <c:v>44024</c:v>
                </c:pt>
                <c:pt idx="133">
                  <c:v>44025</c:v>
                </c:pt>
                <c:pt idx="134">
                  <c:v>44026</c:v>
                </c:pt>
                <c:pt idx="135">
                  <c:v>44027</c:v>
                </c:pt>
                <c:pt idx="136">
                  <c:v>44028</c:v>
                </c:pt>
                <c:pt idx="137">
                  <c:v>44029</c:v>
                </c:pt>
                <c:pt idx="138">
                  <c:v>44030</c:v>
                </c:pt>
                <c:pt idx="139">
                  <c:v>44031</c:v>
                </c:pt>
                <c:pt idx="140">
                  <c:v>44032</c:v>
                </c:pt>
                <c:pt idx="141">
                  <c:v>44033</c:v>
                </c:pt>
                <c:pt idx="142">
                  <c:v>44034</c:v>
                </c:pt>
                <c:pt idx="143">
                  <c:v>44035</c:v>
                </c:pt>
                <c:pt idx="144">
                  <c:v>44036</c:v>
                </c:pt>
                <c:pt idx="145">
                  <c:v>44037</c:v>
                </c:pt>
                <c:pt idx="146">
                  <c:v>44038</c:v>
                </c:pt>
                <c:pt idx="147">
                  <c:v>44039</c:v>
                </c:pt>
                <c:pt idx="148">
                  <c:v>44040</c:v>
                </c:pt>
                <c:pt idx="149">
                  <c:v>44041</c:v>
                </c:pt>
                <c:pt idx="150">
                  <c:v>44042</c:v>
                </c:pt>
                <c:pt idx="151">
                  <c:v>44043</c:v>
                </c:pt>
                <c:pt idx="152">
                  <c:v>44044</c:v>
                </c:pt>
                <c:pt idx="153">
                  <c:v>44045</c:v>
                </c:pt>
                <c:pt idx="154">
                  <c:v>44046</c:v>
                </c:pt>
                <c:pt idx="155">
                  <c:v>44047</c:v>
                </c:pt>
                <c:pt idx="156">
                  <c:v>44048</c:v>
                </c:pt>
                <c:pt idx="157">
                  <c:v>44049</c:v>
                </c:pt>
                <c:pt idx="158">
                  <c:v>44050</c:v>
                </c:pt>
                <c:pt idx="159">
                  <c:v>44051</c:v>
                </c:pt>
                <c:pt idx="160">
                  <c:v>44052</c:v>
                </c:pt>
                <c:pt idx="161">
                  <c:v>44053</c:v>
                </c:pt>
                <c:pt idx="162">
                  <c:v>44054</c:v>
                </c:pt>
                <c:pt idx="163">
                  <c:v>44055</c:v>
                </c:pt>
                <c:pt idx="164">
                  <c:v>44056</c:v>
                </c:pt>
                <c:pt idx="165">
                  <c:v>44057</c:v>
                </c:pt>
                <c:pt idx="166">
                  <c:v>44058</c:v>
                </c:pt>
                <c:pt idx="167">
                  <c:v>44059</c:v>
                </c:pt>
                <c:pt idx="168">
                  <c:v>44060</c:v>
                </c:pt>
                <c:pt idx="169">
                  <c:v>44061</c:v>
                </c:pt>
                <c:pt idx="170">
                  <c:v>44062</c:v>
                </c:pt>
                <c:pt idx="171">
                  <c:v>44063</c:v>
                </c:pt>
                <c:pt idx="172">
                  <c:v>44064</c:v>
                </c:pt>
                <c:pt idx="173">
                  <c:v>44065</c:v>
                </c:pt>
                <c:pt idx="174">
                  <c:v>44066</c:v>
                </c:pt>
                <c:pt idx="175">
                  <c:v>44067</c:v>
                </c:pt>
                <c:pt idx="176">
                  <c:v>44068</c:v>
                </c:pt>
                <c:pt idx="177">
                  <c:v>44069</c:v>
                </c:pt>
                <c:pt idx="178">
                  <c:v>44070</c:v>
                </c:pt>
                <c:pt idx="179">
                  <c:v>44071</c:v>
                </c:pt>
                <c:pt idx="180">
                  <c:v>44072</c:v>
                </c:pt>
                <c:pt idx="181">
                  <c:v>44073</c:v>
                </c:pt>
                <c:pt idx="182">
                  <c:v>44074</c:v>
                </c:pt>
                <c:pt idx="183">
                  <c:v>44075</c:v>
                </c:pt>
                <c:pt idx="184">
                  <c:v>44076</c:v>
                </c:pt>
                <c:pt idx="185">
                  <c:v>44077</c:v>
                </c:pt>
                <c:pt idx="186">
                  <c:v>44078</c:v>
                </c:pt>
                <c:pt idx="187">
                  <c:v>44079</c:v>
                </c:pt>
                <c:pt idx="188">
                  <c:v>44080</c:v>
                </c:pt>
                <c:pt idx="189">
                  <c:v>44081</c:v>
                </c:pt>
                <c:pt idx="190">
                  <c:v>44082</c:v>
                </c:pt>
                <c:pt idx="191">
                  <c:v>44083</c:v>
                </c:pt>
                <c:pt idx="192">
                  <c:v>44084</c:v>
                </c:pt>
                <c:pt idx="193">
                  <c:v>44085</c:v>
                </c:pt>
                <c:pt idx="194">
                  <c:v>44086</c:v>
                </c:pt>
                <c:pt idx="195">
                  <c:v>44087</c:v>
                </c:pt>
                <c:pt idx="196">
                  <c:v>44088</c:v>
                </c:pt>
                <c:pt idx="197">
                  <c:v>44089</c:v>
                </c:pt>
                <c:pt idx="198">
                  <c:v>44090</c:v>
                </c:pt>
                <c:pt idx="199">
                  <c:v>44091</c:v>
                </c:pt>
                <c:pt idx="200">
                  <c:v>44092</c:v>
                </c:pt>
                <c:pt idx="201">
                  <c:v>44093</c:v>
                </c:pt>
                <c:pt idx="202">
                  <c:v>44094</c:v>
                </c:pt>
                <c:pt idx="203">
                  <c:v>44095</c:v>
                </c:pt>
                <c:pt idx="204">
                  <c:v>44096</c:v>
                </c:pt>
                <c:pt idx="205">
                  <c:v>44097</c:v>
                </c:pt>
                <c:pt idx="206">
                  <c:v>44098</c:v>
                </c:pt>
                <c:pt idx="207">
                  <c:v>44099</c:v>
                </c:pt>
                <c:pt idx="208">
                  <c:v>44100</c:v>
                </c:pt>
                <c:pt idx="209">
                  <c:v>44101</c:v>
                </c:pt>
                <c:pt idx="210">
                  <c:v>44102</c:v>
                </c:pt>
                <c:pt idx="211">
                  <c:v>44103</c:v>
                </c:pt>
                <c:pt idx="212">
                  <c:v>44104</c:v>
                </c:pt>
                <c:pt idx="213">
                  <c:v>44105</c:v>
                </c:pt>
                <c:pt idx="214">
                  <c:v>44106</c:v>
                </c:pt>
                <c:pt idx="215">
                  <c:v>44107</c:v>
                </c:pt>
                <c:pt idx="216">
                  <c:v>44108</c:v>
                </c:pt>
                <c:pt idx="217">
                  <c:v>44109</c:v>
                </c:pt>
                <c:pt idx="218">
                  <c:v>44110</c:v>
                </c:pt>
                <c:pt idx="219">
                  <c:v>44111</c:v>
                </c:pt>
                <c:pt idx="220">
                  <c:v>44112</c:v>
                </c:pt>
                <c:pt idx="221">
                  <c:v>44113</c:v>
                </c:pt>
                <c:pt idx="222">
                  <c:v>44114</c:v>
                </c:pt>
                <c:pt idx="223">
                  <c:v>44115</c:v>
                </c:pt>
                <c:pt idx="224">
                  <c:v>44116</c:v>
                </c:pt>
                <c:pt idx="225">
                  <c:v>44117</c:v>
                </c:pt>
                <c:pt idx="226">
                  <c:v>44118</c:v>
                </c:pt>
                <c:pt idx="227">
                  <c:v>44119</c:v>
                </c:pt>
                <c:pt idx="228">
                  <c:v>44120</c:v>
                </c:pt>
                <c:pt idx="229">
                  <c:v>44121</c:v>
                </c:pt>
                <c:pt idx="230">
                  <c:v>44122</c:v>
                </c:pt>
                <c:pt idx="231">
                  <c:v>44123</c:v>
                </c:pt>
                <c:pt idx="232">
                  <c:v>44124</c:v>
                </c:pt>
                <c:pt idx="233">
                  <c:v>44125</c:v>
                </c:pt>
                <c:pt idx="234">
                  <c:v>44126</c:v>
                </c:pt>
                <c:pt idx="235">
                  <c:v>44127</c:v>
                </c:pt>
                <c:pt idx="236">
                  <c:v>44128</c:v>
                </c:pt>
                <c:pt idx="237">
                  <c:v>44129</c:v>
                </c:pt>
                <c:pt idx="238">
                  <c:v>44130</c:v>
                </c:pt>
                <c:pt idx="239">
                  <c:v>44131</c:v>
                </c:pt>
                <c:pt idx="240">
                  <c:v>44132</c:v>
                </c:pt>
                <c:pt idx="241">
                  <c:v>44133</c:v>
                </c:pt>
                <c:pt idx="242">
                  <c:v>44134</c:v>
                </c:pt>
                <c:pt idx="243">
                  <c:v>44135</c:v>
                </c:pt>
                <c:pt idx="244">
                  <c:v>44136</c:v>
                </c:pt>
                <c:pt idx="245">
                  <c:v>44137</c:v>
                </c:pt>
                <c:pt idx="246">
                  <c:v>44138</c:v>
                </c:pt>
                <c:pt idx="247">
                  <c:v>44139</c:v>
                </c:pt>
                <c:pt idx="248">
                  <c:v>44140</c:v>
                </c:pt>
                <c:pt idx="249">
                  <c:v>44141</c:v>
                </c:pt>
                <c:pt idx="250">
                  <c:v>44142</c:v>
                </c:pt>
                <c:pt idx="251">
                  <c:v>44143</c:v>
                </c:pt>
                <c:pt idx="252">
                  <c:v>44144</c:v>
                </c:pt>
                <c:pt idx="253">
                  <c:v>44145</c:v>
                </c:pt>
                <c:pt idx="254">
                  <c:v>44146</c:v>
                </c:pt>
                <c:pt idx="255">
                  <c:v>44147</c:v>
                </c:pt>
                <c:pt idx="256">
                  <c:v>44148</c:v>
                </c:pt>
                <c:pt idx="257">
                  <c:v>44149</c:v>
                </c:pt>
                <c:pt idx="258">
                  <c:v>44150</c:v>
                </c:pt>
                <c:pt idx="259">
                  <c:v>44151</c:v>
                </c:pt>
                <c:pt idx="260">
                  <c:v>44152</c:v>
                </c:pt>
                <c:pt idx="261">
                  <c:v>44153</c:v>
                </c:pt>
                <c:pt idx="262">
                  <c:v>44154</c:v>
                </c:pt>
                <c:pt idx="263">
                  <c:v>44155</c:v>
                </c:pt>
                <c:pt idx="264">
                  <c:v>44156</c:v>
                </c:pt>
                <c:pt idx="265">
                  <c:v>44157</c:v>
                </c:pt>
                <c:pt idx="266">
                  <c:v>44158</c:v>
                </c:pt>
                <c:pt idx="267">
                  <c:v>44159</c:v>
                </c:pt>
                <c:pt idx="268">
                  <c:v>44160</c:v>
                </c:pt>
                <c:pt idx="269">
                  <c:v>44161</c:v>
                </c:pt>
                <c:pt idx="270">
                  <c:v>44162</c:v>
                </c:pt>
                <c:pt idx="271">
                  <c:v>44163</c:v>
                </c:pt>
                <c:pt idx="272">
                  <c:v>44164</c:v>
                </c:pt>
                <c:pt idx="273">
                  <c:v>44165</c:v>
                </c:pt>
                <c:pt idx="274">
                  <c:v>44166</c:v>
                </c:pt>
                <c:pt idx="275">
                  <c:v>44167</c:v>
                </c:pt>
                <c:pt idx="276">
                  <c:v>44168</c:v>
                </c:pt>
                <c:pt idx="277">
                  <c:v>44169</c:v>
                </c:pt>
                <c:pt idx="278">
                  <c:v>44170</c:v>
                </c:pt>
                <c:pt idx="279">
                  <c:v>44171</c:v>
                </c:pt>
                <c:pt idx="280">
                  <c:v>44172</c:v>
                </c:pt>
                <c:pt idx="281">
                  <c:v>44173</c:v>
                </c:pt>
                <c:pt idx="282">
                  <c:v>44174</c:v>
                </c:pt>
                <c:pt idx="283">
                  <c:v>44175</c:v>
                </c:pt>
                <c:pt idx="284">
                  <c:v>44176</c:v>
                </c:pt>
                <c:pt idx="285">
                  <c:v>44177</c:v>
                </c:pt>
                <c:pt idx="286">
                  <c:v>44178</c:v>
                </c:pt>
                <c:pt idx="287">
                  <c:v>44179</c:v>
                </c:pt>
                <c:pt idx="288">
                  <c:v>44180</c:v>
                </c:pt>
                <c:pt idx="289">
                  <c:v>44181</c:v>
                </c:pt>
                <c:pt idx="290">
                  <c:v>44182</c:v>
                </c:pt>
                <c:pt idx="291">
                  <c:v>44183</c:v>
                </c:pt>
                <c:pt idx="292">
                  <c:v>44184</c:v>
                </c:pt>
                <c:pt idx="293">
                  <c:v>44185</c:v>
                </c:pt>
                <c:pt idx="294">
                  <c:v>44186</c:v>
                </c:pt>
                <c:pt idx="295">
                  <c:v>44187</c:v>
                </c:pt>
                <c:pt idx="296">
                  <c:v>44188</c:v>
                </c:pt>
                <c:pt idx="297">
                  <c:v>44189</c:v>
                </c:pt>
                <c:pt idx="298">
                  <c:v>44190</c:v>
                </c:pt>
                <c:pt idx="299">
                  <c:v>44191</c:v>
                </c:pt>
                <c:pt idx="300">
                  <c:v>44192</c:v>
                </c:pt>
                <c:pt idx="301">
                  <c:v>44193</c:v>
                </c:pt>
                <c:pt idx="302">
                  <c:v>44194</c:v>
                </c:pt>
                <c:pt idx="303">
                  <c:v>44195</c:v>
                </c:pt>
                <c:pt idx="304">
                  <c:v>44196</c:v>
                </c:pt>
                <c:pt idx="305">
                  <c:v>44197</c:v>
                </c:pt>
                <c:pt idx="306">
                  <c:v>44198</c:v>
                </c:pt>
                <c:pt idx="307">
                  <c:v>44199</c:v>
                </c:pt>
                <c:pt idx="308">
                  <c:v>44200</c:v>
                </c:pt>
                <c:pt idx="309">
                  <c:v>44201</c:v>
                </c:pt>
                <c:pt idx="310">
                  <c:v>44202</c:v>
                </c:pt>
                <c:pt idx="311">
                  <c:v>44203</c:v>
                </c:pt>
                <c:pt idx="312">
                  <c:v>44204</c:v>
                </c:pt>
                <c:pt idx="313">
                  <c:v>44205</c:v>
                </c:pt>
                <c:pt idx="314">
                  <c:v>44206</c:v>
                </c:pt>
                <c:pt idx="315">
                  <c:v>44207</c:v>
                </c:pt>
                <c:pt idx="316">
                  <c:v>44208</c:v>
                </c:pt>
                <c:pt idx="317">
                  <c:v>44209</c:v>
                </c:pt>
                <c:pt idx="318">
                  <c:v>44210</c:v>
                </c:pt>
                <c:pt idx="319">
                  <c:v>44211</c:v>
                </c:pt>
                <c:pt idx="320">
                  <c:v>44212</c:v>
                </c:pt>
                <c:pt idx="321">
                  <c:v>44213</c:v>
                </c:pt>
                <c:pt idx="322">
                  <c:v>44214</c:v>
                </c:pt>
                <c:pt idx="323">
                  <c:v>44215</c:v>
                </c:pt>
                <c:pt idx="324">
                  <c:v>44216</c:v>
                </c:pt>
                <c:pt idx="325">
                  <c:v>44217</c:v>
                </c:pt>
                <c:pt idx="326">
                  <c:v>44218</c:v>
                </c:pt>
                <c:pt idx="327">
                  <c:v>44219</c:v>
                </c:pt>
                <c:pt idx="328">
                  <c:v>44220</c:v>
                </c:pt>
                <c:pt idx="329">
                  <c:v>44221</c:v>
                </c:pt>
                <c:pt idx="330">
                  <c:v>44222</c:v>
                </c:pt>
                <c:pt idx="331">
                  <c:v>44223</c:v>
                </c:pt>
                <c:pt idx="332">
                  <c:v>44224</c:v>
                </c:pt>
                <c:pt idx="333">
                  <c:v>44225</c:v>
                </c:pt>
                <c:pt idx="334">
                  <c:v>44226</c:v>
                </c:pt>
                <c:pt idx="335">
                  <c:v>44227</c:v>
                </c:pt>
                <c:pt idx="336">
                  <c:v>44228</c:v>
                </c:pt>
                <c:pt idx="337">
                  <c:v>44229</c:v>
                </c:pt>
                <c:pt idx="338">
                  <c:v>44230</c:v>
                </c:pt>
                <c:pt idx="339">
                  <c:v>44231</c:v>
                </c:pt>
                <c:pt idx="340">
                  <c:v>44232</c:v>
                </c:pt>
                <c:pt idx="341">
                  <c:v>44233</c:v>
                </c:pt>
                <c:pt idx="342">
                  <c:v>44234</c:v>
                </c:pt>
                <c:pt idx="343">
                  <c:v>44235</c:v>
                </c:pt>
                <c:pt idx="344">
                  <c:v>44236</c:v>
                </c:pt>
                <c:pt idx="345">
                  <c:v>44237</c:v>
                </c:pt>
                <c:pt idx="346">
                  <c:v>44238</c:v>
                </c:pt>
                <c:pt idx="347">
                  <c:v>44239</c:v>
                </c:pt>
                <c:pt idx="348">
                  <c:v>44240</c:v>
                </c:pt>
                <c:pt idx="349">
                  <c:v>44241</c:v>
                </c:pt>
                <c:pt idx="350">
                  <c:v>44242</c:v>
                </c:pt>
                <c:pt idx="351">
                  <c:v>44243</c:v>
                </c:pt>
                <c:pt idx="352">
                  <c:v>44244</c:v>
                </c:pt>
                <c:pt idx="353">
                  <c:v>44245</c:v>
                </c:pt>
                <c:pt idx="354">
                  <c:v>44246</c:v>
                </c:pt>
                <c:pt idx="355">
                  <c:v>44247</c:v>
                </c:pt>
                <c:pt idx="356">
                  <c:v>44248</c:v>
                </c:pt>
                <c:pt idx="357">
                  <c:v>44249</c:v>
                </c:pt>
                <c:pt idx="358">
                  <c:v>44250</c:v>
                </c:pt>
                <c:pt idx="359">
                  <c:v>44251</c:v>
                </c:pt>
                <c:pt idx="360">
                  <c:v>44252</c:v>
                </c:pt>
                <c:pt idx="361">
                  <c:v>44253</c:v>
                </c:pt>
                <c:pt idx="362">
                  <c:v>44254</c:v>
                </c:pt>
                <c:pt idx="363">
                  <c:v>44255</c:v>
                </c:pt>
                <c:pt idx="364">
                  <c:v>44256</c:v>
                </c:pt>
                <c:pt idx="365">
                  <c:v>44257</c:v>
                </c:pt>
                <c:pt idx="366">
                  <c:v>44258</c:v>
                </c:pt>
                <c:pt idx="367">
                  <c:v>44259</c:v>
                </c:pt>
                <c:pt idx="368">
                  <c:v>44260</c:v>
                </c:pt>
                <c:pt idx="369">
                  <c:v>44261</c:v>
                </c:pt>
                <c:pt idx="370">
                  <c:v>44262</c:v>
                </c:pt>
                <c:pt idx="371">
                  <c:v>44263</c:v>
                </c:pt>
                <c:pt idx="372">
                  <c:v>44264</c:v>
                </c:pt>
                <c:pt idx="373">
                  <c:v>44265</c:v>
                </c:pt>
                <c:pt idx="374">
                  <c:v>44266</c:v>
                </c:pt>
                <c:pt idx="375">
                  <c:v>44267</c:v>
                </c:pt>
                <c:pt idx="376">
                  <c:v>44268</c:v>
                </c:pt>
                <c:pt idx="377">
                  <c:v>44269</c:v>
                </c:pt>
                <c:pt idx="378">
                  <c:v>44270</c:v>
                </c:pt>
                <c:pt idx="379">
                  <c:v>44271</c:v>
                </c:pt>
                <c:pt idx="380">
                  <c:v>44272</c:v>
                </c:pt>
                <c:pt idx="381">
                  <c:v>44273</c:v>
                </c:pt>
                <c:pt idx="382">
                  <c:v>44274</c:v>
                </c:pt>
                <c:pt idx="383">
                  <c:v>44275</c:v>
                </c:pt>
                <c:pt idx="384">
                  <c:v>44276</c:v>
                </c:pt>
                <c:pt idx="385">
                  <c:v>44277</c:v>
                </c:pt>
                <c:pt idx="386">
                  <c:v>44278</c:v>
                </c:pt>
                <c:pt idx="387">
                  <c:v>44279</c:v>
                </c:pt>
                <c:pt idx="388">
                  <c:v>44280</c:v>
                </c:pt>
                <c:pt idx="389">
                  <c:v>44281</c:v>
                </c:pt>
                <c:pt idx="390">
                  <c:v>44282</c:v>
                </c:pt>
                <c:pt idx="391">
                  <c:v>44283</c:v>
                </c:pt>
                <c:pt idx="392">
                  <c:v>44284</c:v>
                </c:pt>
                <c:pt idx="393">
                  <c:v>44285</c:v>
                </c:pt>
                <c:pt idx="394">
                  <c:v>44286</c:v>
                </c:pt>
                <c:pt idx="395">
                  <c:v>44287</c:v>
                </c:pt>
                <c:pt idx="396">
                  <c:v>44288</c:v>
                </c:pt>
                <c:pt idx="397">
                  <c:v>44289</c:v>
                </c:pt>
                <c:pt idx="398">
                  <c:v>44290</c:v>
                </c:pt>
                <c:pt idx="399">
                  <c:v>44291</c:v>
                </c:pt>
                <c:pt idx="400">
                  <c:v>44292</c:v>
                </c:pt>
                <c:pt idx="401">
                  <c:v>44293</c:v>
                </c:pt>
                <c:pt idx="402">
                  <c:v>44294</c:v>
                </c:pt>
                <c:pt idx="403">
                  <c:v>44295</c:v>
                </c:pt>
                <c:pt idx="404">
                  <c:v>44296</c:v>
                </c:pt>
                <c:pt idx="405">
                  <c:v>44297</c:v>
                </c:pt>
                <c:pt idx="406">
                  <c:v>44298</c:v>
                </c:pt>
                <c:pt idx="407">
                  <c:v>44299</c:v>
                </c:pt>
                <c:pt idx="408">
                  <c:v>44300</c:v>
                </c:pt>
                <c:pt idx="409">
                  <c:v>44301</c:v>
                </c:pt>
                <c:pt idx="410">
                  <c:v>44302</c:v>
                </c:pt>
                <c:pt idx="411">
                  <c:v>44303</c:v>
                </c:pt>
                <c:pt idx="412">
                  <c:v>44304</c:v>
                </c:pt>
                <c:pt idx="413">
                  <c:v>44305</c:v>
                </c:pt>
                <c:pt idx="414">
                  <c:v>44306</c:v>
                </c:pt>
                <c:pt idx="415">
                  <c:v>44307</c:v>
                </c:pt>
                <c:pt idx="416">
                  <c:v>44308</c:v>
                </c:pt>
                <c:pt idx="417">
                  <c:v>44309</c:v>
                </c:pt>
                <c:pt idx="418">
                  <c:v>44310</c:v>
                </c:pt>
                <c:pt idx="419">
                  <c:v>44311</c:v>
                </c:pt>
                <c:pt idx="420">
                  <c:v>44312</c:v>
                </c:pt>
                <c:pt idx="421">
                  <c:v>44313</c:v>
                </c:pt>
                <c:pt idx="422">
                  <c:v>44314</c:v>
                </c:pt>
                <c:pt idx="423">
                  <c:v>44315</c:v>
                </c:pt>
                <c:pt idx="424">
                  <c:v>44316</c:v>
                </c:pt>
                <c:pt idx="425">
                  <c:v>44317</c:v>
                </c:pt>
                <c:pt idx="426">
                  <c:v>44318</c:v>
                </c:pt>
                <c:pt idx="427">
                  <c:v>44319</c:v>
                </c:pt>
                <c:pt idx="428">
                  <c:v>44320</c:v>
                </c:pt>
                <c:pt idx="429">
                  <c:v>44321</c:v>
                </c:pt>
                <c:pt idx="430">
                  <c:v>44322</c:v>
                </c:pt>
                <c:pt idx="431">
                  <c:v>44323</c:v>
                </c:pt>
                <c:pt idx="432">
                  <c:v>44324</c:v>
                </c:pt>
                <c:pt idx="433">
                  <c:v>44325</c:v>
                </c:pt>
                <c:pt idx="434">
                  <c:v>44326</c:v>
                </c:pt>
                <c:pt idx="435">
                  <c:v>44327</c:v>
                </c:pt>
                <c:pt idx="436">
                  <c:v>44328</c:v>
                </c:pt>
                <c:pt idx="437">
                  <c:v>44329</c:v>
                </c:pt>
                <c:pt idx="438">
                  <c:v>44330</c:v>
                </c:pt>
                <c:pt idx="439">
                  <c:v>44331</c:v>
                </c:pt>
                <c:pt idx="440">
                  <c:v>44332</c:v>
                </c:pt>
                <c:pt idx="441">
                  <c:v>44333</c:v>
                </c:pt>
                <c:pt idx="442">
                  <c:v>44334</c:v>
                </c:pt>
                <c:pt idx="443">
                  <c:v>44335</c:v>
                </c:pt>
                <c:pt idx="444">
                  <c:v>44336</c:v>
                </c:pt>
                <c:pt idx="445">
                  <c:v>44337</c:v>
                </c:pt>
                <c:pt idx="446">
                  <c:v>44338</c:v>
                </c:pt>
                <c:pt idx="447">
                  <c:v>44339</c:v>
                </c:pt>
                <c:pt idx="448">
                  <c:v>44340</c:v>
                </c:pt>
                <c:pt idx="449">
                  <c:v>44341</c:v>
                </c:pt>
                <c:pt idx="450">
                  <c:v>44342</c:v>
                </c:pt>
                <c:pt idx="451">
                  <c:v>44343</c:v>
                </c:pt>
                <c:pt idx="452">
                  <c:v>44344</c:v>
                </c:pt>
                <c:pt idx="453">
                  <c:v>44345</c:v>
                </c:pt>
                <c:pt idx="454">
                  <c:v>44346</c:v>
                </c:pt>
                <c:pt idx="455">
                  <c:v>44347</c:v>
                </c:pt>
                <c:pt idx="456">
                  <c:v>44348</c:v>
                </c:pt>
                <c:pt idx="457">
                  <c:v>44349</c:v>
                </c:pt>
                <c:pt idx="458">
                  <c:v>44350</c:v>
                </c:pt>
                <c:pt idx="459">
                  <c:v>44351</c:v>
                </c:pt>
                <c:pt idx="460">
                  <c:v>44352</c:v>
                </c:pt>
                <c:pt idx="461">
                  <c:v>44353</c:v>
                </c:pt>
                <c:pt idx="462">
                  <c:v>44354</c:v>
                </c:pt>
                <c:pt idx="463">
                  <c:v>44355</c:v>
                </c:pt>
                <c:pt idx="464">
                  <c:v>44356</c:v>
                </c:pt>
                <c:pt idx="465">
                  <c:v>44357</c:v>
                </c:pt>
                <c:pt idx="466">
                  <c:v>44358</c:v>
                </c:pt>
                <c:pt idx="467">
                  <c:v>44359</c:v>
                </c:pt>
                <c:pt idx="468">
                  <c:v>44360</c:v>
                </c:pt>
                <c:pt idx="469">
                  <c:v>44361</c:v>
                </c:pt>
                <c:pt idx="470">
                  <c:v>44362</c:v>
                </c:pt>
                <c:pt idx="471">
                  <c:v>44363</c:v>
                </c:pt>
                <c:pt idx="472">
                  <c:v>44364</c:v>
                </c:pt>
                <c:pt idx="473">
                  <c:v>44365</c:v>
                </c:pt>
                <c:pt idx="474">
                  <c:v>44366</c:v>
                </c:pt>
                <c:pt idx="475">
                  <c:v>44367</c:v>
                </c:pt>
                <c:pt idx="476">
                  <c:v>44368</c:v>
                </c:pt>
                <c:pt idx="477">
                  <c:v>44369</c:v>
                </c:pt>
                <c:pt idx="478">
                  <c:v>44370</c:v>
                </c:pt>
                <c:pt idx="479">
                  <c:v>44371</c:v>
                </c:pt>
                <c:pt idx="480">
                  <c:v>44372</c:v>
                </c:pt>
                <c:pt idx="481">
                  <c:v>44373</c:v>
                </c:pt>
                <c:pt idx="482">
                  <c:v>44374</c:v>
                </c:pt>
                <c:pt idx="483">
                  <c:v>44375</c:v>
                </c:pt>
                <c:pt idx="484">
                  <c:v>44376</c:v>
                </c:pt>
                <c:pt idx="485">
                  <c:v>44377</c:v>
                </c:pt>
                <c:pt idx="486">
                  <c:v>44378</c:v>
                </c:pt>
                <c:pt idx="487">
                  <c:v>44379</c:v>
                </c:pt>
                <c:pt idx="488">
                  <c:v>44380</c:v>
                </c:pt>
                <c:pt idx="489">
                  <c:v>44381</c:v>
                </c:pt>
                <c:pt idx="490">
                  <c:v>44382</c:v>
                </c:pt>
                <c:pt idx="491">
                  <c:v>44383</c:v>
                </c:pt>
                <c:pt idx="492">
                  <c:v>44384</c:v>
                </c:pt>
                <c:pt idx="493">
                  <c:v>44385</c:v>
                </c:pt>
                <c:pt idx="494">
                  <c:v>44386</c:v>
                </c:pt>
                <c:pt idx="495">
                  <c:v>44387</c:v>
                </c:pt>
                <c:pt idx="496">
                  <c:v>44388</c:v>
                </c:pt>
                <c:pt idx="497">
                  <c:v>44389</c:v>
                </c:pt>
                <c:pt idx="498">
                  <c:v>44390</c:v>
                </c:pt>
                <c:pt idx="499">
                  <c:v>44391</c:v>
                </c:pt>
                <c:pt idx="500">
                  <c:v>44392</c:v>
                </c:pt>
                <c:pt idx="501">
                  <c:v>44393</c:v>
                </c:pt>
                <c:pt idx="502">
                  <c:v>44394</c:v>
                </c:pt>
                <c:pt idx="503">
                  <c:v>44395</c:v>
                </c:pt>
                <c:pt idx="504">
                  <c:v>44396</c:v>
                </c:pt>
                <c:pt idx="505">
                  <c:v>44397</c:v>
                </c:pt>
                <c:pt idx="506">
                  <c:v>44398</c:v>
                </c:pt>
                <c:pt idx="507">
                  <c:v>44399</c:v>
                </c:pt>
                <c:pt idx="508">
                  <c:v>44400</c:v>
                </c:pt>
                <c:pt idx="509">
                  <c:v>44401</c:v>
                </c:pt>
                <c:pt idx="510">
                  <c:v>44402</c:v>
                </c:pt>
                <c:pt idx="511">
                  <c:v>44403</c:v>
                </c:pt>
                <c:pt idx="512">
                  <c:v>44404</c:v>
                </c:pt>
                <c:pt idx="513">
                  <c:v>44405</c:v>
                </c:pt>
                <c:pt idx="514">
                  <c:v>44406</c:v>
                </c:pt>
                <c:pt idx="515">
                  <c:v>44407</c:v>
                </c:pt>
                <c:pt idx="516">
                  <c:v>44408</c:v>
                </c:pt>
                <c:pt idx="517">
                  <c:v>44409</c:v>
                </c:pt>
                <c:pt idx="518">
                  <c:v>44410</c:v>
                </c:pt>
                <c:pt idx="519">
                  <c:v>44411</c:v>
                </c:pt>
                <c:pt idx="520">
                  <c:v>44412</c:v>
                </c:pt>
                <c:pt idx="521">
                  <c:v>44413</c:v>
                </c:pt>
                <c:pt idx="522">
                  <c:v>44414</c:v>
                </c:pt>
                <c:pt idx="523">
                  <c:v>44415</c:v>
                </c:pt>
                <c:pt idx="524">
                  <c:v>44416</c:v>
                </c:pt>
                <c:pt idx="525">
                  <c:v>44417</c:v>
                </c:pt>
                <c:pt idx="526">
                  <c:v>44418</c:v>
                </c:pt>
                <c:pt idx="527">
                  <c:v>44419</c:v>
                </c:pt>
                <c:pt idx="528">
                  <c:v>44420</c:v>
                </c:pt>
                <c:pt idx="529">
                  <c:v>44421</c:v>
                </c:pt>
                <c:pt idx="530">
                  <c:v>44422</c:v>
                </c:pt>
                <c:pt idx="531">
                  <c:v>44423</c:v>
                </c:pt>
                <c:pt idx="532">
                  <c:v>44424</c:v>
                </c:pt>
                <c:pt idx="533">
                  <c:v>44425</c:v>
                </c:pt>
                <c:pt idx="534">
                  <c:v>44426</c:v>
                </c:pt>
                <c:pt idx="535">
                  <c:v>44427</c:v>
                </c:pt>
                <c:pt idx="536">
                  <c:v>44428</c:v>
                </c:pt>
                <c:pt idx="537">
                  <c:v>44429</c:v>
                </c:pt>
                <c:pt idx="538">
                  <c:v>44430</c:v>
                </c:pt>
                <c:pt idx="539">
                  <c:v>44431</c:v>
                </c:pt>
                <c:pt idx="540">
                  <c:v>44432</c:v>
                </c:pt>
                <c:pt idx="541">
                  <c:v>44433</c:v>
                </c:pt>
                <c:pt idx="542">
                  <c:v>44434</c:v>
                </c:pt>
                <c:pt idx="543">
                  <c:v>44435</c:v>
                </c:pt>
                <c:pt idx="544">
                  <c:v>44436</c:v>
                </c:pt>
                <c:pt idx="545">
                  <c:v>44437</c:v>
                </c:pt>
                <c:pt idx="546">
                  <c:v>44438</c:v>
                </c:pt>
                <c:pt idx="547">
                  <c:v>44439</c:v>
                </c:pt>
                <c:pt idx="548">
                  <c:v>44440</c:v>
                </c:pt>
                <c:pt idx="549">
                  <c:v>44441</c:v>
                </c:pt>
                <c:pt idx="550">
                  <c:v>44442</c:v>
                </c:pt>
                <c:pt idx="551">
                  <c:v>44443</c:v>
                </c:pt>
                <c:pt idx="552">
                  <c:v>44444</c:v>
                </c:pt>
                <c:pt idx="553">
                  <c:v>44445</c:v>
                </c:pt>
                <c:pt idx="554">
                  <c:v>44446</c:v>
                </c:pt>
                <c:pt idx="555">
                  <c:v>44447</c:v>
                </c:pt>
                <c:pt idx="556">
                  <c:v>44448</c:v>
                </c:pt>
                <c:pt idx="557">
                  <c:v>44449</c:v>
                </c:pt>
                <c:pt idx="558">
                  <c:v>44450</c:v>
                </c:pt>
                <c:pt idx="559">
                  <c:v>44451</c:v>
                </c:pt>
                <c:pt idx="560">
                  <c:v>44452</c:v>
                </c:pt>
                <c:pt idx="561">
                  <c:v>44453</c:v>
                </c:pt>
                <c:pt idx="562">
                  <c:v>44454</c:v>
                </c:pt>
                <c:pt idx="563">
                  <c:v>44455</c:v>
                </c:pt>
                <c:pt idx="564">
                  <c:v>44456</c:v>
                </c:pt>
                <c:pt idx="565">
                  <c:v>44457</c:v>
                </c:pt>
                <c:pt idx="566">
                  <c:v>44458</c:v>
                </c:pt>
                <c:pt idx="567">
                  <c:v>44459</c:v>
                </c:pt>
                <c:pt idx="568">
                  <c:v>44460</c:v>
                </c:pt>
                <c:pt idx="569">
                  <c:v>44461</c:v>
                </c:pt>
                <c:pt idx="570">
                  <c:v>44462</c:v>
                </c:pt>
                <c:pt idx="571">
                  <c:v>44463</c:v>
                </c:pt>
                <c:pt idx="572">
                  <c:v>44464</c:v>
                </c:pt>
                <c:pt idx="573">
                  <c:v>44465</c:v>
                </c:pt>
                <c:pt idx="574">
                  <c:v>44466</c:v>
                </c:pt>
                <c:pt idx="575">
                  <c:v>44467</c:v>
                </c:pt>
                <c:pt idx="576">
                  <c:v>44468</c:v>
                </c:pt>
                <c:pt idx="577">
                  <c:v>44469</c:v>
                </c:pt>
                <c:pt idx="578">
                  <c:v>44470</c:v>
                </c:pt>
                <c:pt idx="579">
                  <c:v>44471</c:v>
                </c:pt>
                <c:pt idx="580">
                  <c:v>44472</c:v>
                </c:pt>
                <c:pt idx="581">
                  <c:v>44473</c:v>
                </c:pt>
                <c:pt idx="582">
                  <c:v>44474</c:v>
                </c:pt>
                <c:pt idx="583">
                  <c:v>44475</c:v>
                </c:pt>
                <c:pt idx="584">
                  <c:v>44476</c:v>
                </c:pt>
                <c:pt idx="585">
                  <c:v>44477</c:v>
                </c:pt>
                <c:pt idx="586">
                  <c:v>44478</c:v>
                </c:pt>
                <c:pt idx="587">
                  <c:v>44479</c:v>
                </c:pt>
                <c:pt idx="588">
                  <c:v>44480</c:v>
                </c:pt>
                <c:pt idx="589">
                  <c:v>44481</c:v>
                </c:pt>
                <c:pt idx="590">
                  <c:v>44482</c:v>
                </c:pt>
                <c:pt idx="591">
                  <c:v>44483</c:v>
                </c:pt>
                <c:pt idx="592">
                  <c:v>44484</c:v>
                </c:pt>
                <c:pt idx="593">
                  <c:v>44485</c:v>
                </c:pt>
                <c:pt idx="594">
                  <c:v>44486</c:v>
                </c:pt>
                <c:pt idx="595">
                  <c:v>44487</c:v>
                </c:pt>
                <c:pt idx="596">
                  <c:v>44488</c:v>
                </c:pt>
                <c:pt idx="597">
                  <c:v>44489</c:v>
                </c:pt>
                <c:pt idx="598">
                  <c:v>44490</c:v>
                </c:pt>
                <c:pt idx="599">
                  <c:v>44491</c:v>
                </c:pt>
                <c:pt idx="600">
                  <c:v>44492</c:v>
                </c:pt>
                <c:pt idx="601">
                  <c:v>44493</c:v>
                </c:pt>
                <c:pt idx="602">
                  <c:v>44494</c:v>
                </c:pt>
                <c:pt idx="603">
                  <c:v>44495</c:v>
                </c:pt>
                <c:pt idx="604">
                  <c:v>44496</c:v>
                </c:pt>
                <c:pt idx="605">
                  <c:v>44497</c:v>
                </c:pt>
                <c:pt idx="606">
                  <c:v>44498</c:v>
                </c:pt>
                <c:pt idx="607">
                  <c:v>44499</c:v>
                </c:pt>
                <c:pt idx="608">
                  <c:v>44500</c:v>
                </c:pt>
                <c:pt idx="609">
                  <c:v>44501</c:v>
                </c:pt>
                <c:pt idx="610">
                  <c:v>44502</c:v>
                </c:pt>
                <c:pt idx="611">
                  <c:v>44503</c:v>
                </c:pt>
                <c:pt idx="612">
                  <c:v>44504</c:v>
                </c:pt>
                <c:pt idx="613">
                  <c:v>44505</c:v>
                </c:pt>
                <c:pt idx="614">
                  <c:v>44506</c:v>
                </c:pt>
                <c:pt idx="615">
                  <c:v>44507</c:v>
                </c:pt>
                <c:pt idx="616">
                  <c:v>44508</c:v>
                </c:pt>
                <c:pt idx="617">
                  <c:v>44509</c:v>
                </c:pt>
                <c:pt idx="618">
                  <c:v>44510</c:v>
                </c:pt>
                <c:pt idx="619">
                  <c:v>44511</c:v>
                </c:pt>
                <c:pt idx="620">
                  <c:v>44512</c:v>
                </c:pt>
                <c:pt idx="621">
                  <c:v>44513</c:v>
                </c:pt>
                <c:pt idx="622">
                  <c:v>44514</c:v>
                </c:pt>
                <c:pt idx="623">
                  <c:v>44515</c:v>
                </c:pt>
                <c:pt idx="624">
                  <c:v>44516</c:v>
                </c:pt>
                <c:pt idx="625">
                  <c:v>44517</c:v>
                </c:pt>
                <c:pt idx="626">
                  <c:v>44518</c:v>
                </c:pt>
                <c:pt idx="627">
                  <c:v>44519</c:v>
                </c:pt>
                <c:pt idx="628">
                  <c:v>44520</c:v>
                </c:pt>
                <c:pt idx="629">
                  <c:v>44521</c:v>
                </c:pt>
                <c:pt idx="630">
                  <c:v>44522</c:v>
                </c:pt>
                <c:pt idx="631">
                  <c:v>44523</c:v>
                </c:pt>
                <c:pt idx="632">
                  <c:v>44524</c:v>
                </c:pt>
                <c:pt idx="633">
                  <c:v>44525</c:v>
                </c:pt>
                <c:pt idx="634">
                  <c:v>44526</c:v>
                </c:pt>
                <c:pt idx="635">
                  <c:v>44527</c:v>
                </c:pt>
                <c:pt idx="636">
                  <c:v>44528</c:v>
                </c:pt>
                <c:pt idx="637">
                  <c:v>44529</c:v>
                </c:pt>
                <c:pt idx="638">
                  <c:v>44530</c:v>
                </c:pt>
                <c:pt idx="639">
                  <c:v>44531</c:v>
                </c:pt>
                <c:pt idx="640">
                  <c:v>44532</c:v>
                </c:pt>
                <c:pt idx="641">
                  <c:v>44533</c:v>
                </c:pt>
                <c:pt idx="642">
                  <c:v>44534</c:v>
                </c:pt>
                <c:pt idx="643">
                  <c:v>44535</c:v>
                </c:pt>
                <c:pt idx="644">
                  <c:v>44536</c:v>
                </c:pt>
                <c:pt idx="645">
                  <c:v>44537</c:v>
                </c:pt>
                <c:pt idx="646">
                  <c:v>44538</c:v>
                </c:pt>
                <c:pt idx="647">
                  <c:v>44539</c:v>
                </c:pt>
                <c:pt idx="648">
                  <c:v>44540</c:v>
                </c:pt>
                <c:pt idx="649">
                  <c:v>44541</c:v>
                </c:pt>
                <c:pt idx="650">
                  <c:v>44542</c:v>
                </c:pt>
                <c:pt idx="651">
                  <c:v>44543</c:v>
                </c:pt>
                <c:pt idx="652">
                  <c:v>44544</c:v>
                </c:pt>
                <c:pt idx="653">
                  <c:v>44545</c:v>
                </c:pt>
                <c:pt idx="654">
                  <c:v>44546</c:v>
                </c:pt>
                <c:pt idx="655">
                  <c:v>44547</c:v>
                </c:pt>
                <c:pt idx="656">
                  <c:v>44548</c:v>
                </c:pt>
                <c:pt idx="657">
                  <c:v>44549</c:v>
                </c:pt>
                <c:pt idx="658">
                  <c:v>44550</c:v>
                </c:pt>
                <c:pt idx="659">
                  <c:v>44551</c:v>
                </c:pt>
                <c:pt idx="660">
                  <c:v>44552</c:v>
                </c:pt>
                <c:pt idx="661">
                  <c:v>44553</c:v>
                </c:pt>
                <c:pt idx="662">
                  <c:v>44554</c:v>
                </c:pt>
                <c:pt idx="663">
                  <c:v>44555</c:v>
                </c:pt>
                <c:pt idx="664">
                  <c:v>44556</c:v>
                </c:pt>
                <c:pt idx="665">
                  <c:v>44557</c:v>
                </c:pt>
                <c:pt idx="666">
                  <c:v>44558</c:v>
                </c:pt>
                <c:pt idx="667">
                  <c:v>44559</c:v>
                </c:pt>
                <c:pt idx="668">
                  <c:v>44560</c:v>
                </c:pt>
                <c:pt idx="669">
                  <c:v>44561</c:v>
                </c:pt>
                <c:pt idx="670">
                  <c:v>44562</c:v>
                </c:pt>
                <c:pt idx="671">
                  <c:v>44563</c:v>
                </c:pt>
                <c:pt idx="672">
                  <c:v>44564</c:v>
                </c:pt>
                <c:pt idx="673">
                  <c:v>44565</c:v>
                </c:pt>
                <c:pt idx="674">
                  <c:v>44566</c:v>
                </c:pt>
                <c:pt idx="675">
                  <c:v>44567</c:v>
                </c:pt>
                <c:pt idx="676">
                  <c:v>44568</c:v>
                </c:pt>
                <c:pt idx="677">
                  <c:v>44569</c:v>
                </c:pt>
                <c:pt idx="678">
                  <c:v>44570</c:v>
                </c:pt>
                <c:pt idx="679">
                  <c:v>44571</c:v>
                </c:pt>
                <c:pt idx="680">
                  <c:v>44572</c:v>
                </c:pt>
                <c:pt idx="681">
                  <c:v>44573</c:v>
                </c:pt>
                <c:pt idx="682">
                  <c:v>44574</c:v>
                </c:pt>
                <c:pt idx="683">
                  <c:v>44575</c:v>
                </c:pt>
                <c:pt idx="684">
                  <c:v>44576</c:v>
                </c:pt>
                <c:pt idx="685">
                  <c:v>44577</c:v>
                </c:pt>
                <c:pt idx="686">
                  <c:v>44578</c:v>
                </c:pt>
                <c:pt idx="687">
                  <c:v>44579</c:v>
                </c:pt>
                <c:pt idx="688">
                  <c:v>44580</c:v>
                </c:pt>
                <c:pt idx="689">
                  <c:v>44581</c:v>
                </c:pt>
                <c:pt idx="690">
                  <c:v>44582</c:v>
                </c:pt>
                <c:pt idx="691">
                  <c:v>44583</c:v>
                </c:pt>
                <c:pt idx="692">
                  <c:v>44584</c:v>
                </c:pt>
                <c:pt idx="693">
                  <c:v>44585</c:v>
                </c:pt>
                <c:pt idx="694">
                  <c:v>44586</c:v>
                </c:pt>
                <c:pt idx="695">
                  <c:v>44587</c:v>
                </c:pt>
                <c:pt idx="696">
                  <c:v>44588</c:v>
                </c:pt>
              </c:numCache>
            </c:numRef>
          </c:cat>
          <c:val>
            <c:numRef>
              <c:f>Монголия!$G$3:$G$699</c:f>
              <c:numCache>
                <c:formatCode>0_ ;[Red]\-0\ </c:formatCode>
                <c:ptCount val="697"/>
                <c:pt idx="7">
                  <c:v>0</c:v>
                </c:pt>
                <c:pt idx="8">
                  <c:v>0.14285714285714285</c:v>
                </c:pt>
                <c:pt idx="9">
                  <c:v>0.14285714285714285</c:v>
                </c:pt>
                <c:pt idx="10">
                  <c:v>0.14285714285714285</c:v>
                </c:pt>
                <c:pt idx="11">
                  <c:v>0.14285714285714285</c:v>
                </c:pt>
                <c:pt idx="12">
                  <c:v>0.14285714285714285</c:v>
                </c:pt>
                <c:pt idx="13">
                  <c:v>0.14285714285714285</c:v>
                </c:pt>
                <c:pt idx="14">
                  <c:v>0.14285714285714285</c:v>
                </c:pt>
                <c:pt idx="15">
                  <c:v>0.5714285714285714</c:v>
                </c:pt>
                <c:pt idx="16">
                  <c:v>0.7142857142857143</c:v>
                </c:pt>
                <c:pt idx="17">
                  <c:v>0.7142857142857143</c:v>
                </c:pt>
                <c:pt idx="18">
                  <c:v>0.7142857142857143</c:v>
                </c:pt>
                <c:pt idx="19">
                  <c:v>1.2857142857142858</c:v>
                </c:pt>
                <c:pt idx="20">
                  <c:v>1.2857142857142858</c:v>
                </c:pt>
                <c:pt idx="21">
                  <c:v>1.2857142857142858</c:v>
                </c:pt>
                <c:pt idx="22">
                  <c:v>0.7142857142857143</c:v>
                </c:pt>
                <c:pt idx="23">
                  <c:v>0.5714285714285714</c:v>
                </c:pt>
                <c:pt idx="24">
                  <c:v>0.7142857142857143</c:v>
                </c:pt>
                <c:pt idx="25">
                  <c:v>0.7142857142857143</c:v>
                </c:pt>
                <c:pt idx="26">
                  <c:v>0.2857142857142857</c:v>
                </c:pt>
                <c:pt idx="27">
                  <c:v>0.2857142857142857</c:v>
                </c:pt>
                <c:pt idx="28">
                  <c:v>0.2857142857142857</c:v>
                </c:pt>
                <c:pt idx="29">
                  <c:v>0.2857142857142857</c:v>
                </c:pt>
                <c:pt idx="30">
                  <c:v>0.5714285714285714</c:v>
                </c:pt>
                <c:pt idx="31">
                  <c:v>0.42857142857142855</c:v>
                </c:pt>
                <c:pt idx="32">
                  <c:v>0.42857142857142855</c:v>
                </c:pt>
                <c:pt idx="33">
                  <c:v>0.2857142857142857</c:v>
                </c:pt>
                <c:pt idx="34">
                  <c:v>0.2857142857142857</c:v>
                </c:pt>
                <c:pt idx="35">
                  <c:v>0.42857142857142855</c:v>
                </c:pt>
                <c:pt idx="36">
                  <c:v>0.42857142857142855</c:v>
                </c:pt>
                <c:pt idx="37">
                  <c:v>0.2857142857142857</c:v>
                </c:pt>
                <c:pt idx="38">
                  <c:v>0.2857142857142857</c:v>
                </c:pt>
                <c:pt idx="39">
                  <c:v>0.2857142857142857</c:v>
                </c:pt>
                <c:pt idx="40">
                  <c:v>0.2857142857142857</c:v>
                </c:pt>
                <c:pt idx="41">
                  <c:v>0.2857142857142857</c:v>
                </c:pt>
                <c:pt idx="42">
                  <c:v>0.2857142857142857</c:v>
                </c:pt>
                <c:pt idx="43">
                  <c:v>2.1428571428571428</c:v>
                </c:pt>
                <c:pt idx="44">
                  <c:v>2</c:v>
                </c:pt>
                <c:pt idx="45">
                  <c:v>2.1428571428571428</c:v>
                </c:pt>
                <c:pt idx="46">
                  <c:v>2.1428571428571428</c:v>
                </c:pt>
                <c:pt idx="47">
                  <c:v>2.1428571428571428</c:v>
                </c:pt>
                <c:pt idx="48">
                  <c:v>2.2857142857142856</c:v>
                </c:pt>
                <c:pt idx="49">
                  <c:v>2.2857142857142856</c:v>
                </c:pt>
                <c:pt idx="50">
                  <c:v>0.5714285714285714</c:v>
                </c:pt>
                <c:pt idx="51">
                  <c:v>0.7142857142857143</c:v>
                </c:pt>
                <c:pt idx="52">
                  <c:v>0.5714285714285714</c:v>
                </c:pt>
                <c:pt idx="53">
                  <c:v>0.7142857142857143</c:v>
                </c:pt>
                <c:pt idx="54">
                  <c:v>0.8571428571428571</c:v>
                </c:pt>
                <c:pt idx="55">
                  <c:v>0.8571428571428571</c:v>
                </c:pt>
                <c:pt idx="56">
                  <c:v>0.7142857142857143</c:v>
                </c:pt>
                <c:pt idx="57">
                  <c:v>0.5714285714285714</c:v>
                </c:pt>
                <c:pt idx="58">
                  <c:v>0.42857142857142855</c:v>
                </c:pt>
                <c:pt idx="59">
                  <c:v>0.42857142857142855</c:v>
                </c:pt>
                <c:pt idx="60">
                  <c:v>0.2857142857142857</c:v>
                </c:pt>
                <c:pt idx="61">
                  <c:v>0.2857142857142857</c:v>
                </c:pt>
                <c:pt idx="62">
                  <c:v>0.14285714285714285</c:v>
                </c:pt>
                <c:pt idx="63">
                  <c:v>0.2857142857142857</c:v>
                </c:pt>
                <c:pt idx="64">
                  <c:v>0.42857142857142855</c:v>
                </c:pt>
                <c:pt idx="65">
                  <c:v>0.42857142857142855</c:v>
                </c:pt>
                <c:pt idx="66">
                  <c:v>0.42857142857142855</c:v>
                </c:pt>
                <c:pt idx="67">
                  <c:v>0.5714285714285714</c:v>
                </c:pt>
                <c:pt idx="68">
                  <c:v>0.42857142857142855</c:v>
                </c:pt>
                <c:pt idx="69">
                  <c:v>0.42857142857142855</c:v>
                </c:pt>
                <c:pt idx="70">
                  <c:v>0.2857142857142857</c:v>
                </c:pt>
                <c:pt idx="71">
                  <c:v>0.14285714285714285</c:v>
                </c:pt>
                <c:pt idx="72">
                  <c:v>0.14285714285714285</c:v>
                </c:pt>
                <c:pt idx="73">
                  <c:v>8.1428571428571423</c:v>
                </c:pt>
                <c:pt idx="74">
                  <c:v>8</c:v>
                </c:pt>
                <c:pt idx="75">
                  <c:v>13.285714285714286</c:v>
                </c:pt>
                <c:pt idx="76">
                  <c:v>13.428571428571429</c:v>
                </c:pt>
                <c:pt idx="77">
                  <c:v>14</c:v>
                </c:pt>
                <c:pt idx="78">
                  <c:v>14</c:v>
                </c:pt>
                <c:pt idx="79">
                  <c:v>14</c:v>
                </c:pt>
                <c:pt idx="80">
                  <c:v>6</c:v>
                </c:pt>
                <c:pt idx="81">
                  <c:v>6.1428571428571432</c:v>
                </c:pt>
                <c:pt idx="82">
                  <c:v>0.8571428571428571</c:v>
                </c:pt>
                <c:pt idx="83">
                  <c:v>0.7142857142857143</c:v>
                </c:pt>
                <c:pt idx="84">
                  <c:v>0.14285714285714285</c:v>
                </c:pt>
                <c:pt idx="85">
                  <c:v>0.14285714285714285</c:v>
                </c:pt>
                <c:pt idx="86">
                  <c:v>1.1428571428571428</c:v>
                </c:pt>
                <c:pt idx="87">
                  <c:v>3</c:v>
                </c:pt>
                <c:pt idx="88">
                  <c:v>5.4285714285714288</c:v>
                </c:pt>
                <c:pt idx="89">
                  <c:v>5.4285714285714288</c:v>
                </c:pt>
                <c:pt idx="90">
                  <c:v>5.4285714285714288</c:v>
                </c:pt>
                <c:pt idx="91">
                  <c:v>6.2857142857142856</c:v>
                </c:pt>
                <c:pt idx="92">
                  <c:v>6.2857142857142856</c:v>
                </c:pt>
                <c:pt idx="93">
                  <c:v>5.2857142857142856</c:v>
                </c:pt>
                <c:pt idx="94">
                  <c:v>3.5714285714285716</c:v>
                </c:pt>
                <c:pt idx="95">
                  <c:v>1.7142857142857142</c:v>
                </c:pt>
                <c:pt idx="96">
                  <c:v>2</c:v>
                </c:pt>
                <c:pt idx="97">
                  <c:v>2</c:v>
                </c:pt>
                <c:pt idx="98">
                  <c:v>1.2857142857142858</c:v>
                </c:pt>
                <c:pt idx="99">
                  <c:v>1.2857142857142858</c:v>
                </c:pt>
                <c:pt idx="100">
                  <c:v>1.2857142857142858</c:v>
                </c:pt>
                <c:pt idx="101">
                  <c:v>1.1428571428571428</c:v>
                </c:pt>
                <c:pt idx="102">
                  <c:v>0.8571428571428571</c:v>
                </c:pt>
                <c:pt idx="103">
                  <c:v>0.5714285714285714</c:v>
                </c:pt>
                <c:pt idx="104">
                  <c:v>0.5714285714285714</c:v>
                </c:pt>
                <c:pt idx="105">
                  <c:v>0.42857142857142855</c:v>
                </c:pt>
                <c:pt idx="106">
                  <c:v>0.42857142857142855</c:v>
                </c:pt>
                <c:pt idx="107">
                  <c:v>0.42857142857142855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1.2857142857142858</c:v>
                </c:pt>
                <c:pt idx="112">
                  <c:v>2.2857142857142856</c:v>
                </c:pt>
                <c:pt idx="113">
                  <c:v>2.5714285714285716</c:v>
                </c:pt>
                <c:pt idx="114">
                  <c:v>2.5714285714285716</c:v>
                </c:pt>
                <c:pt idx="115">
                  <c:v>2.1428571428571428</c:v>
                </c:pt>
                <c:pt idx="116">
                  <c:v>2.1428571428571428</c:v>
                </c:pt>
                <c:pt idx="117">
                  <c:v>2.1428571428571428</c:v>
                </c:pt>
                <c:pt idx="118">
                  <c:v>1.8571428571428572</c:v>
                </c:pt>
                <c:pt idx="119">
                  <c:v>1</c:v>
                </c:pt>
                <c:pt idx="120">
                  <c:v>0.7142857142857143</c:v>
                </c:pt>
                <c:pt idx="121">
                  <c:v>0.7142857142857143</c:v>
                </c:pt>
                <c:pt idx="122">
                  <c:v>0.5714285714285714</c:v>
                </c:pt>
                <c:pt idx="123">
                  <c:v>0.14285714285714285</c:v>
                </c:pt>
                <c:pt idx="124">
                  <c:v>0.14285714285714285</c:v>
                </c:pt>
                <c:pt idx="125">
                  <c:v>0.14285714285714285</c:v>
                </c:pt>
                <c:pt idx="126">
                  <c:v>0</c:v>
                </c:pt>
                <c:pt idx="127">
                  <c:v>0.7142857142857143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1.4285714285714286</c:v>
                </c:pt>
                <c:pt idx="133">
                  <c:v>1.4285714285714286</c:v>
                </c:pt>
                <c:pt idx="134">
                  <c:v>2.5714285714285716</c:v>
                </c:pt>
                <c:pt idx="135">
                  <c:v>4.8571428571428568</c:v>
                </c:pt>
                <c:pt idx="136">
                  <c:v>4.8571428571428568</c:v>
                </c:pt>
                <c:pt idx="137">
                  <c:v>5</c:v>
                </c:pt>
                <c:pt idx="138">
                  <c:v>8.5714285714285712</c:v>
                </c:pt>
                <c:pt idx="139">
                  <c:v>8.1428571428571423</c:v>
                </c:pt>
                <c:pt idx="140">
                  <c:v>8.1428571428571423</c:v>
                </c:pt>
                <c:pt idx="141">
                  <c:v>6.2857142857142856</c:v>
                </c:pt>
                <c:pt idx="142">
                  <c:v>3.7142857142857144</c:v>
                </c:pt>
                <c:pt idx="143">
                  <c:v>3.7142857142857144</c:v>
                </c:pt>
                <c:pt idx="144">
                  <c:v>3.7142857142857144</c:v>
                </c:pt>
                <c:pt idx="145">
                  <c:v>0.14285714285714285</c:v>
                </c:pt>
                <c:pt idx="146">
                  <c:v>0.14285714285714285</c:v>
                </c:pt>
                <c:pt idx="147">
                  <c:v>0.14285714285714285</c:v>
                </c:pt>
                <c:pt idx="148">
                  <c:v>0.2857142857142857</c:v>
                </c:pt>
                <c:pt idx="149">
                  <c:v>0.5714285714285714</c:v>
                </c:pt>
                <c:pt idx="150">
                  <c:v>0.5714285714285714</c:v>
                </c:pt>
                <c:pt idx="151">
                  <c:v>0.42857142857142855</c:v>
                </c:pt>
                <c:pt idx="152">
                  <c:v>0.42857142857142855</c:v>
                </c:pt>
                <c:pt idx="153">
                  <c:v>0.7142857142857143</c:v>
                </c:pt>
                <c:pt idx="154">
                  <c:v>0.7142857142857143</c:v>
                </c:pt>
                <c:pt idx="155">
                  <c:v>0.5714285714285714</c:v>
                </c:pt>
                <c:pt idx="156">
                  <c:v>0.2857142857142857</c:v>
                </c:pt>
                <c:pt idx="157">
                  <c:v>0.2857142857142857</c:v>
                </c:pt>
                <c:pt idx="158">
                  <c:v>0.2857142857142857</c:v>
                </c:pt>
                <c:pt idx="159">
                  <c:v>0.2857142857142857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0.5714285714285714</c:v>
                </c:pt>
                <c:pt idx="165">
                  <c:v>0.5714285714285714</c:v>
                </c:pt>
                <c:pt idx="166">
                  <c:v>0.7142857142857143</c:v>
                </c:pt>
                <c:pt idx="167">
                  <c:v>0.7142857142857143</c:v>
                </c:pt>
                <c:pt idx="168">
                  <c:v>0.7142857142857143</c:v>
                </c:pt>
                <c:pt idx="169">
                  <c:v>0.7142857142857143</c:v>
                </c:pt>
                <c:pt idx="170">
                  <c:v>0.7142857142857143</c:v>
                </c:pt>
                <c:pt idx="171">
                  <c:v>0.14285714285714285</c:v>
                </c:pt>
                <c:pt idx="172">
                  <c:v>0.14285714285714285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0.2857142857142857</c:v>
                </c:pt>
                <c:pt idx="178">
                  <c:v>0.42857142857142855</c:v>
                </c:pt>
                <c:pt idx="179">
                  <c:v>0.42857142857142855</c:v>
                </c:pt>
                <c:pt idx="180">
                  <c:v>0.42857142857142855</c:v>
                </c:pt>
                <c:pt idx="181">
                  <c:v>0.42857142857142855</c:v>
                </c:pt>
                <c:pt idx="182">
                  <c:v>0.42857142857142855</c:v>
                </c:pt>
                <c:pt idx="183">
                  <c:v>0.8571428571428571</c:v>
                </c:pt>
                <c:pt idx="184">
                  <c:v>0.8571428571428571</c:v>
                </c:pt>
                <c:pt idx="185">
                  <c:v>0.7142857142857143</c:v>
                </c:pt>
                <c:pt idx="186">
                  <c:v>1.2857142857142858</c:v>
                </c:pt>
                <c:pt idx="187">
                  <c:v>1.2857142857142858</c:v>
                </c:pt>
                <c:pt idx="188">
                  <c:v>1.2857142857142858</c:v>
                </c:pt>
                <c:pt idx="189">
                  <c:v>1.2857142857142858</c:v>
                </c:pt>
                <c:pt idx="190">
                  <c:v>0.8571428571428571</c:v>
                </c:pt>
                <c:pt idx="191">
                  <c:v>0.5714285714285714</c:v>
                </c:pt>
                <c:pt idx="192">
                  <c:v>0.5714285714285714</c:v>
                </c:pt>
                <c:pt idx="193">
                  <c:v>0.14285714285714285</c:v>
                </c:pt>
                <c:pt idx="194">
                  <c:v>0.14285714285714285</c:v>
                </c:pt>
                <c:pt idx="195">
                  <c:v>0.14285714285714285</c:v>
                </c:pt>
                <c:pt idx="196">
                  <c:v>0.14285714285714285</c:v>
                </c:pt>
                <c:pt idx="197">
                  <c:v>0.14285714285714285</c:v>
                </c:pt>
                <c:pt idx="198">
                  <c:v>0.14285714285714285</c:v>
                </c:pt>
                <c:pt idx="199">
                  <c:v>0.14285714285714285</c:v>
                </c:pt>
                <c:pt idx="200">
                  <c:v>0</c:v>
                </c:pt>
                <c:pt idx="201">
                  <c:v>0</c:v>
                </c:pt>
                <c:pt idx="202">
                  <c:v>0.14285714285714285</c:v>
                </c:pt>
                <c:pt idx="203">
                  <c:v>0.14285714285714285</c:v>
                </c:pt>
                <c:pt idx="204">
                  <c:v>0.2857142857142857</c:v>
                </c:pt>
                <c:pt idx="205">
                  <c:v>0.2857142857142857</c:v>
                </c:pt>
                <c:pt idx="206">
                  <c:v>0.2857142857142857</c:v>
                </c:pt>
                <c:pt idx="207">
                  <c:v>0.2857142857142857</c:v>
                </c:pt>
                <c:pt idx="208">
                  <c:v>0.2857142857142857</c:v>
                </c:pt>
                <c:pt idx="209">
                  <c:v>0.14285714285714285</c:v>
                </c:pt>
                <c:pt idx="210">
                  <c:v>0.14285714285714285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0.14285714285714285</c:v>
                </c:pt>
                <c:pt idx="218">
                  <c:v>0.2857142857142857</c:v>
                </c:pt>
                <c:pt idx="219">
                  <c:v>0.2857142857142857</c:v>
                </c:pt>
                <c:pt idx="220">
                  <c:v>0.2857142857142857</c:v>
                </c:pt>
                <c:pt idx="221">
                  <c:v>0.2857142857142857</c:v>
                </c:pt>
                <c:pt idx="222">
                  <c:v>0.2857142857142857</c:v>
                </c:pt>
                <c:pt idx="223">
                  <c:v>0.42857142857142855</c:v>
                </c:pt>
                <c:pt idx="224">
                  <c:v>0.5714285714285714</c:v>
                </c:pt>
                <c:pt idx="225">
                  <c:v>0.7142857142857143</c:v>
                </c:pt>
                <c:pt idx="226">
                  <c:v>0.7142857142857143</c:v>
                </c:pt>
                <c:pt idx="227">
                  <c:v>0.7142857142857143</c:v>
                </c:pt>
                <c:pt idx="228">
                  <c:v>0.7142857142857143</c:v>
                </c:pt>
                <c:pt idx="229">
                  <c:v>0.7142857142857143</c:v>
                </c:pt>
                <c:pt idx="230">
                  <c:v>1.1428571428571428</c:v>
                </c:pt>
                <c:pt idx="231">
                  <c:v>0.8571428571428571</c:v>
                </c:pt>
                <c:pt idx="232">
                  <c:v>0.8571428571428571</c:v>
                </c:pt>
                <c:pt idx="233">
                  <c:v>1</c:v>
                </c:pt>
                <c:pt idx="234">
                  <c:v>1.1428571428571428</c:v>
                </c:pt>
                <c:pt idx="235">
                  <c:v>1.1428571428571428</c:v>
                </c:pt>
                <c:pt idx="236">
                  <c:v>2.4285714285714284</c:v>
                </c:pt>
                <c:pt idx="237">
                  <c:v>2</c:v>
                </c:pt>
                <c:pt idx="238">
                  <c:v>2.1428571428571428</c:v>
                </c:pt>
                <c:pt idx="239">
                  <c:v>2</c:v>
                </c:pt>
                <c:pt idx="240">
                  <c:v>1.8571428571428572</c:v>
                </c:pt>
                <c:pt idx="241">
                  <c:v>1.7142857142857142</c:v>
                </c:pt>
                <c:pt idx="242">
                  <c:v>1.7142857142857142</c:v>
                </c:pt>
                <c:pt idx="243">
                  <c:v>1.2857142857142858</c:v>
                </c:pt>
                <c:pt idx="244">
                  <c:v>1.1428571428571428</c:v>
                </c:pt>
                <c:pt idx="245">
                  <c:v>1.4285714285714286</c:v>
                </c:pt>
                <c:pt idx="246">
                  <c:v>1.4285714285714286</c:v>
                </c:pt>
                <c:pt idx="247">
                  <c:v>1.7142857142857142</c:v>
                </c:pt>
                <c:pt idx="248">
                  <c:v>1.8571428571428572</c:v>
                </c:pt>
                <c:pt idx="249">
                  <c:v>2.2857142857142856</c:v>
                </c:pt>
                <c:pt idx="250">
                  <c:v>1.5714285714285714</c:v>
                </c:pt>
                <c:pt idx="251">
                  <c:v>2.2857142857142856</c:v>
                </c:pt>
                <c:pt idx="252">
                  <c:v>2.7142857142857144</c:v>
                </c:pt>
                <c:pt idx="253">
                  <c:v>3.4285714285714284</c:v>
                </c:pt>
                <c:pt idx="254">
                  <c:v>4.2857142857142856</c:v>
                </c:pt>
                <c:pt idx="255">
                  <c:v>7.5714285714285712</c:v>
                </c:pt>
                <c:pt idx="256">
                  <c:v>8</c:v>
                </c:pt>
                <c:pt idx="257">
                  <c:v>8.4285714285714288</c:v>
                </c:pt>
                <c:pt idx="258">
                  <c:v>9.4285714285714288</c:v>
                </c:pt>
                <c:pt idx="259">
                  <c:v>9</c:v>
                </c:pt>
                <c:pt idx="260">
                  <c:v>9.4285714285714288</c:v>
                </c:pt>
                <c:pt idx="261">
                  <c:v>13</c:v>
                </c:pt>
                <c:pt idx="262">
                  <c:v>16</c:v>
                </c:pt>
                <c:pt idx="263">
                  <c:v>20.714285714285715</c:v>
                </c:pt>
                <c:pt idx="264">
                  <c:v>23.714285714285715</c:v>
                </c:pt>
                <c:pt idx="265">
                  <c:v>28.714285714285715</c:v>
                </c:pt>
                <c:pt idx="266">
                  <c:v>29.857142857142858</c:v>
                </c:pt>
                <c:pt idx="267">
                  <c:v>33.142857142857146</c:v>
                </c:pt>
                <c:pt idx="268">
                  <c:v>32.285714285714285</c:v>
                </c:pt>
                <c:pt idx="269">
                  <c:v>27.714285714285715</c:v>
                </c:pt>
                <c:pt idx="270">
                  <c:v>25.857142857142858</c:v>
                </c:pt>
                <c:pt idx="271">
                  <c:v>25.428571428571427</c:v>
                </c:pt>
                <c:pt idx="272">
                  <c:v>22.142857142857142</c:v>
                </c:pt>
                <c:pt idx="273">
                  <c:v>21.571428571428573</c:v>
                </c:pt>
                <c:pt idx="274">
                  <c:v>18.428571428571427</c:v>
                </c:pt>
                <c:pt idx="275">
                  <c:v>16.142857142857142</c:v>
                </c:pt>
                <c:pt idx="276">
                  <c:v>15.285714285714286</c:v>
                </c:pt>
                <c:pt idx="277">
                  <c:v>13.285714285714286</c:v>
                </c:pt>
                <c:pt idx="278">
                  <c:v>11.714285714285714</c:v>
                </c:pt>
                <c:pt idx="279">
                  <c:v>9.2857142857142865</c:v>
                </c:pt>
                <c:pt idx="280">
                  <c:v>13.714285714285714</c:v>
                </c:pt>
                <c:pt idx="281">
                  <c:v>12.428571428571429</c:v>
                </c:pt>
                <c:pt idx="282">
                  <c:v>11.571428571428571</c:v>
                </c:pt>
                <c:pt idx="283">
                  <c:v>11.285714285714286</c:v>
                </c:pt>
                <c:pt idx="284">
                  <c:v>10.571428571428571</c:v>
                </c:pt>
                <c:pt idx="285">
                  <c:v>9.1428571428571423</c:v>
                </c:pt>
                <c:pt idx="286">
                  <c:v>8.2857142857142865</c:v>
                </c:pt>
                <c:pt idx="287">
                  <c:v>3.5714285714285716</c:v>
                </c:pt>
                <c:pt idx="288">
                  <c:v>4.1428571428571432</c:v>
                </c:pt>
                <c:pt idx="289">
                  <c:v>3.5714285714285716</c:v>
                </c:pt>
                <c:pt idx="290">
                  <c:v>3.5714285714285716</c:v>
                </c:pt>
                <c:pt idx="291">
                  <c:v>5.1428571428571432</c:v>
                </c:pt>
                <c:pt idx="292">
                  <c:v>6.7142857142857144</c:v>
                </c:pt>
                <c:pt idx="293">
                  <c:v>7.7142857142857144</c:v>
                </c:pt>
                <c:pt idx="294">
                  <c:v>11.571428571428571</c:v>
                </c:pt>
                <c:pt idx="295">
                  <c:v>12.714285714285714</c:v>
                </c:pt>
                <c:pt idx="296">
                  <c:v>20.714285714285715</c:v>
                </c:pt>
                <c:pt idx="297">
                  <c:v>20.857142857142858</c:v>
                </c:pt>
                <c:pt idx="298">
                  <c:v>19.142857142857142</c:v>
                </c:pt>
                <c:pt idx="299">
                  <c:v>18.428571428571427</c:v>
                </c:pt>
                <c:pt idx="300">
                  <c:v>22.857142857142858</c:v>
                </c:pt>
                <c:pt idx="301">
                  <c:v>20.571428571428573</c:v>
                </c:pt>
                <c:pt idx="302">
                  <c:v>24.142857142857142</c:v>
                </c:pt>
                <c:pt idx="303">
                  <c:v>18.857142857142858</c:v>
                </c:pt>
                <c:pt idx="304">
                  <c:v>20.857142857142858</c:v>
                </c:pt>
                <c:pt idx="305">
                  <c:v>20.714285714285715</c:v>
                </c:pt>
                <c:pt idx="306">
                  <c:v>22.857142857142858</c:v>
                </c:pt>
                <c:pt idx="307">
                  <c:v>20.285714285714285</c:v>
                </c:pt>
                <c:pt idx="308">
                  <c:v>21.285714285714285</c:v>
                </c:pt>
                <c:pt idx="309">
                  <c:v>19</c:v>
                </c:pt>
                <c:pt idx="310">
                  <c:v>22</c:v>
                </c:pt>
                <c:pt idx="311">
                  <c:v>21</c:v>
                </c:pt>
                <c:pt idx="312">
                  <c:v>25</c:v>
                </c:pt>
                <c:pt idx="313">
                  <c:v>23.714285714285715</c:v>
                </c:pt>
                <c:pt idx="314">
                  <c:v>23.714285714285715</c:v>
                </c:pt>
                <c:pt idx="315">
                  <c:v>22.285714285714285</c:v>
                </c:pt>
                <c:pt idx="316">
                  <c:v>21.142857142857142</c:v>
                </c:pt>
                <c:pt idx="317">
                  <c:v>17.142857142857142</c:v>
                </c:pt>
                <c:pt idx="318">
                  <c:v>16.714285714285715</c:v>
                </c:pt>
                <c:pt idx="319">
                  <c:v>13.714285714285714</c:v>
                </c:pt>
                <c:pt idx="320">
                  <c:v>14.857142857142858</c:v>
                </c:pt>
                <c:pt idx="321">
                  <c:v>12.571428571428571</c:v>
                </c:pt>
                <c:pt idx="322">
                  <c:v>12</c:v>
                </c:pt>
                <c:pt idx="323">
                  <c:v>11.428571428571429</c:v>
                </c:pt>
                <c:pt idx="324">
                  <c:v>14.142857142857142</c:v>
                </c:pt>
                <c:pt idx="325">
                  <c:v>15</c:v>
                </c:pt>
                <c:pt idx="326">
                  <c:v>14.428571428571429</c:v>
                </c:pt>
                <c:pt idx="327">
                  <c:v>14.142857142857142</c:v>
                </c:pt>
                <c:pt idx="328">
                  <c:v>15.714285714285714</c:v>
                </c:pt>
                <c:pt idx="329">
                  <c:v>16.714285714285715</c:v>
                </c:pt>
                <c:pt idx="330">
                  <c:v>17.142857142857142</c:v>
                </c:pt>
                <c:pt idx="331">
                  <c:v>14.142857142857142</c:v>
                </c:pt>
                <c:pt idx="332">
                  <c:v>15.428571428571429</c:v>
                </c:pt>
                <c:pt idx="333">
                  <c:v>16.857142857142858</c:v>
                </c:pt>
                <c:pt idx="334">
                  <c:v>18.714285714285715</c:v>
                </c:pt>
                <c:pt idx="335">
                  <c:v>21.714285714285715</c:v>
                </c:pt>
                <c:pt idx="336">
                  <c:v>24.428571428571427</c:v>
                </c:pt>
                <c:pt idx="337">
                  <c:v>25.142857142857142</c:v>
                </c:pt>
                <c:pt idx="338">
                  <c:v>27.428571428571427</c:v>
                </c:pt>
                <c:pt idx="339">
                  <c:v>28.285714285714285</c:v>
                </c:pt>
                <c:pt idx="340">
                  <c:v>31.142857142857142</c:v>
                </c:pt>
                <c:pt idx="341">
                  <c:v>35.285714285714285</c:v>
                </c:pt>
                <c:pt idx="342">
                  <c:v>34.857142857142854</c:v>
                </c:pt>
                <c:pt idx="343">
                  <c:v>37</c:v>
                </c:pt>
                <c:pt idx="344">
                  <c:v>41.142857142857146</c:v>
                </c:pt>
                <c:pt idx="345">
                  <c:v>45</c:v>
                </c:pt>
                <c:pt idx="346">
                  <c:v>45.285714285714285</c:v>
                </c:pt>
                <c:pt idx="347">
                  <c:v>45.571428571428569</c:v>
                </c:pt>
                <c:pt idx="348">
                  <c:v>43.428571428571431</c:v>
                </c:pt>
                <c:pt idx="349">
                  <c:v>46.857142857142854</c:v>
                </c:pt>
                <c:pt idx="350">
                  <c:v>44.285714285714285</c:v>
                </c:pt>
                <c:pt idx="351">
                  <c:v>42.285714285714285</c:v>
                </c:pt>
                <c:pt idx="352">
                  <c:v>38.571428571428569</c:v>
                </c:pt>
                <c:pt idx="353">
                  <c:v>40.857142857142854</c:v>
                </c:pt>
                <c:pt idx="354">
                  <c:v>43.428571428571431</c:v>
                </c:pt>
                <c:pt idx="355">
                  <c:v>41.857142857142854</c:v>
                </c:pt>
                <c:pt idx="356">
                  <c:v>41</c:v>
                </c:pt>
                <c:pt idx="357">
                  <c:v>44.285714285714285</c:v>
                </c:pt>
                <c:pt idx="358">
                  <c:v>43.857142857142854</c:v>
                </c:pt>
                <c:pt idx="359">
                  <c:v>44.428571428571431</c:v>
                </c:pt>
                <c:pt idx="360">
                  <c:v>44</c:v>
                </c:pt>
                <c:pt idx="361">
                  <c:v>40</c:v>
                </c:pt>
                <c:pt idx="362">
                  <c:v>40</c:v>
                </c:pt>
                <c:pt idx="363">
                  <c:v>38.428571428571431</c:v>
                </c:pt>
                <c:pt idx="364">
                  <c:v>37</c:v>
                </c:pt>
                <c:pt idx="365">
                  <c:v>39.571428571428569</c:v>
                </c:pt>
                <c:pt idx="366">
                  <c:v>39.571428571428569</c:v>
                </c:pt>
                <c:pt idx="367">
                  <c:v>39.285714285714285</c:v>
                </c:pt>
                <c:pt idx="368">
                  <c:v>46</c:v>
                </c:pt>
                <c:pt idx="369">
                  <c:v>42.142857142857146</c:v>
                </c:pt>
                <c:pt idx="370">
                  <c:v>45.857142857142854</c:v>
                </c:pt>
                <c:pt idx="371">
                  <c:v>54.857142857142854</c:v>
                </c:pt>
                <c:pt idx="372">
                  <c:v>53.142857142857146</c:v>
                </c:pt>
                <c:pt idx="373">
                  <c:v>64.142857142857139</c:v>
                </c:pt>
                <c:pt idx="374">
                  <c:v>69.285714285714292</c:v>
                </c:pt>
                <c:pt idx="375">
                  <c:v>73</c:v>
                </c:pt>
                <c:pt idx="376">
                  <c:v>96</c:v>
                </c:pt>
                <c:pt idx="377">
                  <c:v>104.71428571428571</c:v>
                </c:pt>
                <c:pt idx="378">
                  <c:v>106.71428571428571</c:v>
                </c:pt>
                <c:pt idx="379">
                  <c:v>119.71428571428571</c:v>
                </c:pt>
                <c:pt idx="380">
                  <c:v>122.71428571428571</c:v>
                </c:pt>
                <c:pt idx="381">
                  <c:v>133.85714285714286</c:v>
                </c:pt>
                <c:pt idx="382">
                  <c:v>142</c:v>
                </c:pt>
                <c:pt idx="383">
                  <c:v>139</c:v>
                </c:pt>
                <c:pt idx="384">
                  <c:v>145</c:v>
                </c:pt>
                <c:pt idx="385">
                  <c:v>157.57142857142858</c:v>
                </c:pt>
                <c:pt idx="386">
                  <c:v>168.85714285714286</c:v>
                </c:pt>
                <c:pt idx="387">
                  <c:v>181.42857142857142</c:v>
                </c:pt>
                <c:pt idx="388">
                  <c:v>199.57142857142858</c:v>
                </c:pt>
                <c:pt idx="389">
                  <c:v>239.14285714285714</c:v>
                </c:pt>
                <c:pt idx="390">
                  <c:v>269.57142857142856</c:v>
                </c:pt>
                <c:pt idx="391">
                  <c:v>291.14285714285717</c:v>
                </c:pt>
                <c:pt idx="392">
                  <c:v>343.28571428571428</c:v>
                </c:pt>
                <c:pt idx="393">
                  <c:v>382.57142857142856</c:v>
                </c:pt>
                <c:pt idx="394">
                  <c:v>405.28571428571428</c:v>
                </c:pt>
                <c:pt idx="395">
                  <c:v>420.85714285714283</c:v>
                </c:pt>
                <c:pt idx="396">
                  <c:v>427.85714285714283</c:v>
                </c:pt>
                <c:pt idx="397">
                  <c:v>415</c:v>
                </c:pt>
                <c:pt idx="398">
                  <c:v>457.71428571428572</c:v>
                </c:pt>
                <c:pt idx="399">
                  <c:v>461.57142857142856</c:v>
                </c:pt>
                <c:pt idx="400">
                  <c:v>511.57142857142856</c:v>
                </c:pt>
                <c:pt idx="401">
                  <c:v>539.85714285714289</c:v>
                </c:pt>
                <c:pt idx="402">
                  <c:v>562.71428571428567</c:v>
                </c:pt>
                <c:pt idx="403">
                  <c:v>595.28571428571433</c:v>
                </c:pt>
                <c:pt idx="404">
                  <c:v>655</c:v>
                </c:pt>
                <c:pt idx="405">
                  <c:v>685.14285714285711</c:v>
                </c:pt>
                <c:pt idx="406">
                  <c:v>699.71428571428567</c:v>
                </c:pt>
                <c:pt idx="407">
                  <c:v>707.42857142857144</c:v>
                </c:pt>
                <c:pt idx="408">
                  <c:v>799.57142857142856</c:v>
                </c:pt>
                <c:pt idx="409">
                  <c:v>826.42857142857144</c:v>
                </c:pt>
                <c:pt idx="410">
                  <c:v>882.57142857142856</c:v>
                </c:pt>
                <c:pt idx="411">
                  <c:v>924.57142857142856</c:v>
                </c:pt>
                <c:pt idx="412">
                  <c:v>997.28571428571433</c:v>
                </c:pt>
                <c:pt idx="413">
                  <c:v>1023.7142857142857</c:v>
                </c:pt>
                <c:pt idx="414">
                  <c:v>1084.5714285714287</c:v>
                </c:pt>
                <c:pt idx="415">
                  <c:v>1077.2857142857142</c:v>
                </c:pt>
                <c:pt idx="416">
                  <c:v>1161</c:v>
                </c:pt>
                <c:pt idx="417">
                  <c:v>1183.4285714285713</c:v>
                </c:pt>
                <c:pt idx="418">
                  <c:v>1223.4285714285713</c:v>
                </c:pt>
                <c:pt idx="419">
                  <c:v>1212.5714285714287</c:v>
                </c:pt>
                <c:pt idx="420">
                  <c:v>1207.8571428571429</c:v>
                </c:pt>
                <c:pt idx="421">
                  <c:v>1177.4285714285713</c:v>
                </c:pt>
                <c:pt idx="422">
                  <c:v>1177.7142857142858</c:v>
                </c:pt>
                <c:pt idx="423">
                  <c:v>1133</c:v>
                </c:pt>
                <c:pt idx="424">
                  <c:v>1146.1428571428571</c:v>
                </c:pt>
                <c:pt idx="425">
                  <c:v>1152.2857142857142</c:v>
                </c:pt>
                <c:pt idx="426">
                  <c:v>1141</c:v>
                </c:pt>
                <c:pt idx="427">
                  <c:v>1148.8571428571429</c:v>
                </c:pt>
                <c:pt idx="428">
                  <c:v>1137</c:v>
                </c:pt>
                <c:pt idx="429">
                  <c:v>1130.8571428571429</c:v>
                </c:pt>
                <c:pt idx="430">
                  <c:v>1120.1428571428571</c:v>
                </c:pt>
                <c:pt idx="431">
                  <c:v>1031.7142857142858</c:v>
                </c:pt>
                <c:pt idx="432">
                  <c:v>961.57142857142856</c:v>
                </c:pt>
                <c:pt idx="433">
                  <c:v>907.14285714285711</c:v>
                </c:pt>
                <c:pt idx="434">
                  <c:v>868.28571428571433</c:v>
                </c:pt>
                <c:pt idx="435">
                  <c:v>791.42857142857144</c:v>
                </c:pt>
                <c:pt idx="436">
                  <c:v>703.42857142857144</c:v>
                </c:pt>
                <c:pt idx="437">
                  <c:v>652.71428571428567</c:v>
                </c:pt>
                <c:pt idx="438">
                  <c:v>621</c:v>
                </c:pt>
                <c:pt idx="439">
                  <c:v>583.57142857142856</c:v>
                </c:pt>
                <c:pt idx="440">
                  <c:v>546</c:v>
                </c:pt>
                <c:pt idx="441">
                  <c:v>530.85714285714289</c:v>
                </c:pt>
                <c:pt idx="442">
                  <c:v>512.57142857142856</c:v>
                </c:pt>
                <c:pt idx="443">
                  <c:v>521.57142857142856</c:v>
                </c:pt>
                <c:pt idx="444">
                  <c:v>512.14285714285711</c:v>
                </c:pt>
                <c:pt idx="445">
                  <c:v>528.42857142857144</c:v>
                </c:pt>
                <c:pt idx="446">
                  <c:v>547.14285714285711</c:v>
                </c:pt>
                <c:pt idx="447">
                  <c:v>546.85714285714289</c:v>
                </c:pt>
                <c:pt idx="448">
                  <c:v>560.71428571428567</c:v>
                </c:pt>
                <c:pt idx="449">
                  <c:v>601.42857142857144</c:v>
                </c:pt>
                <c:pt idx="450">
                  <c:v>616.42857142857144</c:v>
                </c:pt>
                <c:pt idx="451">
                  <c:v>635.57142857142856</c:v>
                </c:pt>
                <c:pt idx="452">
                  <c:v>657.85714285714289</c:v>
                </c:pt>
                <c:pt idx="453">
                  <c:v>670</c:v>
                </c:pt>
                <c:pt idx="454">
                  <c:v>720.28571428571433</c:v>
                </c:pt>
                <c:pt idx="455">
                  <c:v>762.71428571428567</c:v>
                </c:pt>
                <c:pt idx="456">
                  <c:v>785</c:v>
                </c:pt>
                <c:pt idx="457">
                  <c:v>851.14285714285711</c:v>
                </c:pt>
                <c:pt idx="458">
                  <c:v>904.14285714285711</c:v>
                </c:pt>
                <c:pt idx="459">
                  <c:v>961.85714285714289</c:v>
                </c:pt>
                <c:pt idx="460">
                  <c:v>1051</c:v>
                </c:pt>
                <c:pt idx="461">
                  <c:v>1107.7142857142858</c:v>
                </c:pt>
                <c:pt idx="462">
                  <c:v>1143.4285714285713</c:v>
                </c:pt>
                <c:pt idx="463">
                  <c:v>1211.5714285714287</c:v>
                </c:pt>
                <c:pt idx="464">
                  <c:v>1235.7142857142858</c:v>
                </c:pt>
                <c:pt idx="465">
                  <c:v>1298</c:v>
                </c:pt>
                <c:pt idx="466">
                  <c:v>1359.8571428571429</c:v>
                </c:pt>
                <c:pt idx="467">
                  <c:v>1416.8571428571429</c:v>
                </c:pt>
                <c:pt idx="468">
                  <c:v>1545.4285714285713</c:v>
                </c:pt>
                <c:pt idx="469">
                  <c:v>1700.5714285714287</c:v>
                </c:pt>
                <c:pt idx="470">
                  <c:v>1860.4285714285713</c:v>
                </c:pt>
                <c:pt idx="471">
                  <c:v>2015.1428571428571</c:v>
                </c:pt>
                <c:pt idx="472">
                  <c:v>2184</c:v>
                </c:pt>
                <c:pt idx="473">
                  <c:v>2344.5714285714284</c:v>
                </c:pt>
                <c:pt idx="474">
                  <c:v>2465</c:v>
                </c:pt>
                <c:pt idx="475">
                  <c:v>2495.2857142857142</c:v>
                </c:pt>
                <c:pt idx="476">
                  <c:v>2496</c:v>
                </c:pt>
                <c:pt idx="477">
                  <c:v>2473.8571428571427</c:v>
                </c:pt>
                <c:pt idx="478">
                  <c:v>2447.8571428571427</c:v>
                </c:pt>
                <c:pt idx="479">
                  <c:v>2408.4285714285716</c:v>
                </c:pt>
                <c:pt idx="480">
                  <c:v>2340.5714285714284</c:v>
                </c:pt>
                <c:pt idx="481">
                  <c:v>2301.5714285714284</c:v>
                </c:pt>
                <c:pt idx="482">
                  <c:v>2306.1428571428573</c:v>
                </c:pt>
                <c:pt idx="483">
                  <c:v>2240.8571428571427</c:v>
                </c:pt>
                <c:pt idx="484">
                  <c:v>2168.8571428571427</c:v>
                </c:pt>
                <c:pt idx="485">
                  <c:v>2173.5714285714284</c:v>
                </c:pt>
                <c:pt idx="486">
                  <c:v>2190.5714285714284</c:v>
                </c:pt>
                <c:pt idx="487">
                  <c:v>2205.5714285714284</c:v>
                </c:pt>
                <c:pt idx="488">
                  <c:v>2211.1428571428573</c:v>
                </c:pt>
                <c:pt idx="489">
                  <c:v>2223.7142857142858</c:v>
                </c:pt>
                <c:pt idx="490">
                  <c:v>2186.5714285714284</c:v>
                </c:pt>
                <c:pt idx="491">
                  <c:v>2174.5714285714284</c:v>
                </c:pt>
                <c:pt idx="492">
                  <c:v>2139.1428571428573</c:v>
                </c:pt>
                <c:pt idx="493">
                  <c:v>1999.8571428571429</c:v>
                </c:pt>
                <c:pt idx="494">
                  <c:v>1990.1428571428571</c:v>
                </c:pt>
                <c:pt idx="495">
                  <c:v>1901.8571428571429</c:v>
                </c:pt>
                <c:pt idx="496">
                  <c:v>1789.7142857142858</c:v>
                </c:pt>
                <c:pt idx="497">
                  <c:v>1781.8571428571429</c:v>
                </c:pt>
                <c:pt idx="498">
                  <c:v>1725.1428571428571</c:v>
                </c:pt>
                <c:pt idx="499">
                  <c:v>1605.2857142857142</c:v>
                </c:pt>
                <c:pt idx="500">
                  <c:v>1595.1428571428571</c:v>
                </c:pt>
                <c:pt idx="501">
                  <c:v>1460.2857142857142</c:v>
                </c:pt>
                <c:pt idx="502">
                  <c:v>1390.5714285714287</c:v>
                </c:pt>
                <c:pt idx="503">
                  <c:v>1352.1428571428571</c:v>
                </c:pt>
                <c:pt idx="504">
                  <c:v>1305.7142857142858</c:v>
                </c:pt>
                <c:pt idx="505">
                  <c:v>1314.7142857142858</c:v>
                </c:pt>
                <c:pt idx="506">
                  <c:v>1363</c:v>
                </c:pt>
                <c:pt idx="507">
                  <c:v>1344.4285714285713</c:v>
                </c:pt>
                <c:pt idx="508">
                  <c:v>1327.1428571428571</c:v>
                </c:pt>
                <c:pt idx="509">
                  <c:v>1348.1428571428571</c:v>
                </c:pt>
                <c:pt idx="510">
                  <c:v>1354.8571428571429</c:v>
                </c:pt>
                <c:pt idx="511">
                  <c:v>1364.2857142857142</c:v>
                </c:pt>
                <c:pt idx="512">
                  <c:v>1338.2857142857142</c:v>
                </c:pt>
                <c:pt idx="513">
                  <c:v>1302</c:v>
                </c:pt>
                <c:pt idx="514">
                  <c:v>1290.8571428571429</c:v>
                </c:pt>
                <c:pt idx="515">
                  <c:v>1298.1428571428571</c:v>
                </c:pt>
                <c:pt idx="516">
                  <c:v>1275.8571428571429</c:v>
                </c:pt>
                <c:pt idx="517">
                  <c:v>1201.4285714285713</c:v>
                </c:pt>
                <c:pt idx="518">
                  <c:v>1176.5714285714287</c:v>
                </c:pt>
                <c:pt idx="519">
                  <c:v>1161.1428571428571</c:v>
                </c:pt>
                <c:pt idx="520">
                  <c:v>1189.8571428571429</c:v>
                </c:pt>
                <c:pt idx="521">
                  <c:v>1182.2857142857142</c:v>
                </c:pt>
                <c:pt idx="522">
                  <c:v>1175.4285714285713</c:v>
                </c:pt>
                <c:pt idx="523">
                  <c:v>1130.5714285714287</c:v>
                </c:pt>
                <c:pt idx="524">
                  <c:v>1197.8571428571429</c:v>
                </c:pt>
                <c:pt idx="525">
                  <c:v>1199</c:v>
                </c:pt>
                <c:pt idx="526">
                  <c:v>1190.1428571428571</c:v>
                </c:pt>
                <c:pt idx="527">
                  <c:v>1188.5714285714287</c:v>
                </c:pt>
                <c:pt idx="528">
                  <c:v>1226.4285714285713</c:v>
                </c:pt>
                <c:pt idx="529">
                  <c:v>1256</c:v>
                </c:pt>
                <c:pt idx="530">
                  <c:v>1317.4285714285713</c:v>
                </c:pt>
                <c:pt idx="531">
                  <c:v>1294.1428571428571</c:v>
                </c:pt>
                <c:pt idx="532">
                  <c:v>1292.7142857142858</c:v>
                </c:pt>
                <c:pt idx="533">
                  <c:v>1341.4285714285713</c:v>
                </c:pt>
                <c:pt idx="534">
                  <c:v>1363.4285714285713</c:v>
                </c:pt>
                <c:pt idx="535">
                  <c:v>1425.1428571428571</c:v>
                </c:pt>
                <c:pt idx="536">
                  <c:v>1480.5714285714287</c:v>
                </c:pt>
                <c:pt idx="537">
                  <c:v>1516.1428571428571</c:v>
                </c:pt>
                <c:pt idx="538">
                  <c:v>1584.7142857142858</c:v>
                </c:pt>
                <c:pt idx="539">
                  <c:v>1656.8571428571429</c:v>
                </c:pt>
                <c:pt idx="540">
                  <c:v>1699.4285714285713</c:v>
                </c:pt>
                <c:pt idx="541">
                  <c:v>1820.2857142857142</c:v>
                </c:pt>
                <c:pt idx="542">
                  <c:v>1904.8571428571429</c:v>
                </c:pt>
                <c:pt idx="543">
                  <c:v>1968.8571428571429</c:v>
                </c:pt>
                <c:pt idx="544">
                  <c:v>2079</c:v>
                </c:pt>
                <c:pt idx="545">
                  <c:v>2169.5714285714284</c:v>
                </c:pt>
                <c:pt idx="546">
                  <c:v>2261.4285714285716</c:v>
                </c:pt>
                <c:pt idx="547">
                  <c:v>2424.8571428571427</c:v>
                </c:pt>
                <c:pt idx="548">
                  <c:v>2609.5714285714284</c:v>
                </c:pt>
                <c:pt idx="549">
                  <c:v>2800.7142857142858</c:v>
                </c:pt>
                <c:pt idx="550">
                  <c:v>2993.4285714285716</c:v>
                </c:pt>
                <c:pt idx="551">
                  <c:v>3175.4285714285716</c:v>
                </c:pt>
                <c:pt idx="552">
                  <c:v>3348.8571428571427</c:v>
                </c:pt>
                <c:pt idx="553">
                  <c:v>3571.2857142857142</c:v>
                </c:pt>
                <c:pt idx="554">
                  <c:v>3746</c:v>
                </c:pt>
                <c:pt idx="555">
                  <c:v>3739</c:v>
                </c:pt>
                <c:pt idx="556">
                  <c:v>3721.1428571428573</c:v>
                </c:pt>
                <c:pt idx="557">
                  <c:v>3488.4285714285716</c:v>
                </c:pt>
                <c:pt idx="558">
                  <c:v>3423.2857142857142</c:v>
                </c:pt>
                <c:pt idx="559">
                  <c:v>3300.8571428571427</c:v>
                </c:pt>
                <c:pt idx="560">
                  <c:v>3098.7142857142858</c:v>
                </c:pt>
                <c:pt idx="561">
                  <c:v>2952.4285714285716</c:v>
                </c:pt>
                <c:pt idx="562">
                  <c:v>2818.1428571428573</c:v>
                </c:pt>
                <c:pt idx="563">
                  <c:v>2754.4285714285716</c:v>
                </c:pt>
                <c:pt idx="564">
                  <c:v>2866.8571428571427</c:v>
                </c:pt>
                <c:pt idx="565">
                  <c:v>2817.2857142857142</c:v>
                </c:pt>
                <c:pt idx="566">
                  <c:v>2818.1428571428573</c:v>
                </c:pt>
                <c:pt idx="567">
                  <c:v>2889.5714285714284</c:v>
                </c:pt>
                <c:pt idx="568">
                  <c:v>2833</c:v>
                </c:pt>
                <c:pt idx="569">
                  <c:v>2930</c:v>
                </c:pt>
                <c:pt idx="570">
                  <c:v>2948.1428571428573</c:v>
                </c:pt>
                <c:pt idx="571">
                  <c:v>2921.8571428571427</c:v>
                </c:pt>
                <c:pt idx="572">
                  <c:v>2888.8571428571427</c:v>
                </c:pt>
                <c:pt idx="573">
                  <c:v>2804.1428571428573</c:v>
                </c:pt>
                <c:pt idx="574">
                  <c:v>2681.2857142857142</c:v>
                </c:pt>
                <c:pt idx="575">
                  <c:v>2625.5714285714284</c:v>
                </c:pt>
                <c:pt idx="576">
                  <c:v>2496.8571428571427</c:v>
                </c:pt>
                <c:pt idx="577">
                  <c:v>2395.2857142857142</c:v>
                </c:pt>
                <c:pt idx="578">
                  <c:v>2382</c:v>
                </c:pt>
                <c:pt idx="579">
                  <c:v>2353.2857142857142</c:v>
                </c:pt>
                <c:pt idx="580">
                  <c:v>2300</c:v>
                </c:pt>
                <c:pt idx="581">
                  <c:v>2230</c:v>
                </c:pt>
                <c:pt idx="582">
                  <c:v>2240.2857142857142</c:v>
                </c:pt>
                <c:pt idx="583">
                  <c:v>2225.1428571428573</c:v>
                </c:pt>
                <c:pt idx="584">
                  <c:v>2166.1428571428573</c:v>
                </c:pt>
                <c:pt idx="585">
                  <c:v>2150.5714285714284</c:v>
                </c:pt>
                <c:pt idx="586">
                  <c:v>2036.8571428571429</c:v>
                </c:pt>
                <c:pt idx="587">
                  <c:v>2073.5714285714284</c:v>
                </c:pt>
                <c:pt idx="588">
                  <c:v>2051.7142857142858</c:v>
                </c:pt>
                <c:pt idx="589">
                  <c:v>1957.5714285714287</c:v>
                </c:pt>
                <c:pt idx="590">
                  <c:v>1979.8571428571429</c:v>
                </c:pt>
                <c:pt idx="591">
                  <c:v>1934.5714285714287</c:v>
                </c:pt>
                <c:pt idx="592">
                  <c:v>1886.8571428571429</c:v>
                </c:pt>
                <c:pt idx="593">
                  <c:v>1883.7142857142858</c:v>
                </c:pt>
                <c:pt idx="594">
                  <c:v>1823</c:v>
                </c:pt>
                <c:pt idx="595">
                  <c:v>1828.2857142857142</c:v>
                </c:pt>
                <c:pt idx="596">
                  <c:v>1790.7142857142858</c:v>
                </c:pt>
                <c:pt idx="597">
                  <c:v>1731.8571428571429</c:v>
                </c:pt>
                <c:pt idx="598">
                  <c:v>1706.7142857142858</c:v>
                </c:pt>
                <c:pt idx="599">
                  <c:v>1655.7142857142858</c:v>
                </c:pt>
                <c:pt idx="600">
                  <c:v>1668.5714285714287</c:v>
                </c:pt>
                <c:pt idx="601">
                  <c:v>1622.5714285714287</c:v>
                </c:pt>
                <c:pt idx="602">
                  <c:v>1581.1428571428571</c:v>
                </c:pt>
                <c:pt idx="603">
                  <c:v>1570.8571428571429</c:v>
                </c:pt>
                <c:pt idx="604">
                  <c:v>1501.7142857142858</c:v>
                </c:pt>
                <c:pt idx="605">
                  <c:v>1484.7142857142858</c:v>
                </c:pt>
                <c:pt idx="606">
                  <c:v>1472.8571428571429</c:v>
                </c:pt>
                <c:pt idx="607">
                  <c:v>1431.4285714285713</c:v>
                </c:pt>
                <c:pt idx="608">
                  <c:v>1412.4285714285713</c:v>
                </c:pt>
                <c:pt idx="609">
                  <c:v>1387.5714285714287</c:v>
                </c:pt>
                <c:pt idx="610">
                  <c:v>1357.5714285714287</c:v>
                </c:pt>
                <c:pt idx="611">
                  <c:v>1324</c:v>
                </c:pt>
                <c:pt idx="612">
                  <c:v>1274.5714285714287</c:v>
                </c:pt>
                <c:pt idx="613">
                  <c:v>1209.7142857142858</c:v>
                </c:pt>
                <c:pt idx="614">
                  <c:v>1137.8571428571429</c:v>
                </c:pt>
                <c:pt idx="615">
                  <c:v>1080.8571428571429</c:v>
                </c:pt>
                <c:pt idx="616">
                  <c:v>1013.5714285714286</c:v>
                </c:pt>
                <c:pt idx="617">
                  <c:v>1002.1428571428571</c:v>
                </c:pt>
                <c:pt idx="618">
                  <c:v>933</c:v>
                </c:pt>
                <c:pt idx="619">
                  <c:v>896.14285714285711</c:v>
                </c:pt>
                <c:pt idx="620">
                  <c:v>852.28571428571433</c:v>
                </c:pt>
                <c:pt idx="621">
                  <c:v>859.14285714285711</c:v>
                </c:pt>
                <c:pt idx="622">
                  <c:v>841.57142857142856</c:v>
                </c:pt>
                <c:pt idx="623">
                  <c:v>847.42857142857144</c:v>
                </c:pt>
                <c:pt idx="624">
                  <c:v>820.57142857142856</c:v>
                </c:pt>
                <c:pt idx="625">
                  <c:v>809.57142857142856</c:v>
                </c:pt>
                <c:pt idx="626">
                  <c:v>774.71428571428567</c:v>
                </c:pt>
                <c:pt idx="627">
                  <c:v>734.71428571428567</c:v>
                </c:pt>
                <c:pt idx="628">
                  <c:v>670.14285714285711</c:v>
                </c:pt>
                <c:pt idx="629">
                  <c:v>647.71428571428567</c:v>
                </c:pt>
                <c:pt idx="630">
                  <c:v>618.57142857142856</c:v>
                </c:pt>
                <c:pt idx="631">
                  <c:v>586</c:v>
                </c:pt>
                <c:pt idx="632">
                  <c:v>551.85714285714289</c:v>
                </c:pt>
                <c:pt idx="633">
                  <c:v>542.42857142857144</c:v>
                </c:pt>
                <c:pt idx="634">
                  <c:v>541.14285714285711</c:v>
                </c:pt>
                <c:pt idx="635">
                  <c:v>534</c:v>
                </c:pt>
                <c:pt idx="636">
                  <c:v>508.28571428571428</c:v>
                </c:pt>
                <c:pt idx="637">
                  <c:v>494.42857142857144</c:v>
                </c:pt>
                <c:pt idx="638">
                  <c:v>475.57142857142856</c:v>
                </c:pt>
                <c:pt idx="639">
                  <c:v>464.14285714285717</c:v>
                </c:pt>
                <c:pt idx="640">
                  <c:v>425.57142857142856</c:v>
                </c:pt>
                <c:pt idx="641">
                  <c:v>395.42857142857144</c:v>
                </c:pt>
                <c:pt idx="642">
                  <c:v>371.42857142857144</c:v>
                </c:pt>
                <c:pt idx="643">
                  <c:v>371.14285714285717</c:v>
                </c:pt>
                <c:pt idx="644">
                  <c:v>363.85714285714283</c:v>
                </c:pt>
                <c:pt idx="645">
                  <c:v>350</c:v>
                </c:pt>
                <c:pt idx="646">
                  <c:v>315.14285714285717</c:v>
                </c:pt>
                <c:pt idx="647">
                  <c:v>300.42857142857144</c:v>
                </c:pt>
                <c:pt idx="648">
                  <c:v>287.71428571428572</c:v>
                </c:pt>
                <c:pt idx="649">
                  <c:v>282.85714285714283</c:v>
                </c:pt>
                <c:pt idx="650">
                  <c:v>258.57142857142856</c:v>
                </c:pt>
                <c:pt idx="651">
                  <c:v>252.14285714285714</c:v>
                </c:pt>
                <c:pt idx="652">
                  <c:v>237.14285714285714</c:v>
                </c:pt>
                <c:pt idx="653">
                  <c:v>240.71428571428572</c:v>
                </c:pt>
                <c:pt idx="654">
                  <c:v>233.14285714285714</c:v>
                </c:pt>
                <c:pt idx="655">
                  <c:v>229.71428571428572</c:v>
                </c:pt>
                <c:pt idx="656">
                  <c:v>227.28571428571428</c:v>
                </c:pt>
                <c:pt idx="657">
                  <c:v>234</c:v>
                </c:pt>
                <c:pt idx="658">
                  <c:v>238.42857142857142</c:v>
                </c:pt>
                <c:pt idx="659">
                  <c:v>245.42857142857142</c:v>
                </c:pt>
                <c:pt idx="660">
                  <c:v>244.42857142857142</c:v>
                </c:pt>
                <c:pt idx="661">
                  <c:v>231</c:v>
                </c:pt>
                <c:pt idx="662">
                  <c:v>220.42857142857142</c:v>
                </c:pt>
                <c:pt idx="663">
                  <c:v>217.71428571428572</c:v>
                </c:pt>
                <c:pt idx="664">
                  <c:v>217.71428571428572</c:v>
                </c:pt>
                <c:pt idx="665">
                  <c:v>211.71428571428572</c:v>
                </c:pt>
                <c:pt idx="666">
                  <c:v>199.85714285714286</c:v>
                </c:pt>
                <c:pt idx="667">
                  <c:v>184.14285714285714</c:v>
                </c:pt>
                <c:pt idx="668">
                  <c:v>173.42857142857142</c:v>
                </c:pt>
                <c:pt idx="669">
                  <c:v>185.42857142857142</c:v>
                </c:pt>
                <c:pt idx="670">
                  <c:v>191.28571428571428</c:v>
                </c:pt>
                <c:pt idx="671">
                  <c:v>194.42857142857142</c:v>
                </c:pt>
                <c:pt idx="672">
                  <c:v>202.28571428571428</c:v>
                </c:pt>
                <c:pt idx="673">
                  <c:v>249.57142857142858</c:v>
                </c:pt>
                <c:pt idx="674">
                  <c:v>302</c:v>
                </c:pt>
                <c:pt idx="675">
                  <c:v>366.85714285714283</c:v>
                </c:pt>
                <c:pt idx="676">
                  <c:v>438.42857142857144</c:v>
                </c:pt>
                <c:pt idx="677">
                  <c:v>545.71428571428567</c:v>
                </c:pt>
                <c:pt idx="678">
                  <c:v>657.71428571428567</c:v>
                </c:pt>
                <c:pt idx="679">
                  <c:v>730.71428571428567</c:v>
                </c:pt>
                <c:pt idx="680">
                  <c:v>833.57142857142856</c:v>
                </c:pt>
                <c:pt idx="681">
                  <c:v>1009.7142857142857</c:v>
                </c:pt>
                <c:pt idx="682">
                  <c:v>1253.8571428571429</c:v>
                </c:pt>
                <c:pt idx="683">
                  <c:v>1430.5714285714287</c:v>
                </c:pt>
                <c:pt idx="684">
                  <c:v>1617.2857142857142</c:v>
                </c:pt>
                <c:pt idx="685">
                  <c:v>1866</c:v>
                </c:pt>
                <c:pt idx="686">
                  <c:v>2012.2857142857142</c:v>
                </c:pt>
                <c:pt idx="687">
                  <c:v>2144.7142857142858</c:v>
                </c:pt>
                <c:pt idx="688">
                  <c:v>2326.1428571428573</c:v>
                </c:pt>
                <c:pt idx="689">
                  <c:v>2446.1428571428573</c:v>
                </c:pt>
                <c:pt idx="690">
                  <c:v>2627.8571428571427</c:v>
                </c:pt>
                <c:pt idx="691">
                  <c:v>2672</c:v>
                </c:pt>
                <c:pt idx="692">
                  <c:v>2674.1428571428573</c:v>
                </c:pt>
                <c:pt idx="693">
                  <c:v>2733.5714285714284</c:v>
                </c:pt>
                <c:pt idx="694">
                  <c:v>2711.1428571428573</c:v>
                </c:pt>
                <c:pt idx="695">
                  <c:v>2710</c:v>
                </c:pt>
                <c:pt idx="696">
                  <c:v>2589.1428571428573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022592"/>
        <c:axId val="323573632"/>
      </c:lineChart>
      <c:dateAx>
        <c:axId val="30102259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323573632"/>
        <c:crosses val="autoZero"/>
        <c:auto val="1"/>
        <c:lblOffset val="100"/>
        <c:baseTimeUnit val="days"/>
      </c:dateAx>
      <c:valAx>
        <c:axId val="323573632"/>
        <c:scaling>
          <c:orientation val="minMax"/>
          <c:min val="0"/>
        </c:scaling>
        <c:delete val="0"/>
        <c:axPos val="l"/>
        <c:majorGridlines/>
        <c:numFmt formatCode="0_ ;[Red]\-0\ " sourceLinked="1"/>
        <c:majorTickMark val="out"/>
        <c:minorTickMark val="none"/>
        <c:tickLblPos val="nextTo"/>
        <c:crossAx val="301022592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934091012135964E-2"/>
          <c:y val="0.14862277631962673"/>
          <c:w val="0.90214118820560096"/>
          <c:h val="0.6026363371245261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solidFill>
                <a:srgbClr val="C00000"/>
              </a:solidFill>
            </a:ln>
          </c:spPr>
          <c:invertIfNegative val="0"/>
          <c:cat>
            <c:numRef>
              <c:f>Монголия!$A$296:$A$699</c:f>
              <c:numCache>
                <c:formatCode>m/d/yyyy</c:formatCode>
                <c:ptCount val="404"/>
                <c:pt idx="0">
                  <c:v>44185</c:v>
                </c:pt>
                <c:pt idx="1">
                  <c:v>44186</c:v>
                </c:pt>
                <c:pt idx="2">
                  <c:v>44187</c:v>
                </c:pt>
                <c:pt idx="3">
                  <c:v>44188</c:v>
                </c:pt>
                <c:pt idx="4">
                  <c:v>44189</c:v>
                </c:pt>
                <c:pt idx="5">
                  <c:v>44190</c:v>
                </c:pt>
                <c:pt idx="6">
                  <c:v>44191</c:v>
                </c:pt>
                <c:pt idx="7">
                  <c:v>44192</c:v>
                </c:pt>
                <c:pt idx="8">
                  <c:v>44193</c:v>
                </c:pt>
                <c:pt idx="9">
                  <c:v>44194</c:v>
                </c:pt>
                <c:pt idx="10">
                  <c:v>44195</c:v>
                </c:pt>
                <c:pt idx="11">
                  <c:v>44196</c:v>
                </c:pt>
                <c:pt idx="12">
                  <c:v>44197</c:v>
                </c:pt>
                <c:pt idx="13">
                  <c:v>44198</c:v>
                </c:pt>
                <c:pt idx="14">
                  <c:v>44199</c:v>
                </c:pt>
                <c:pt idx="15">
                  <c:v>44200</c:v>
                </c:pt>
                <c:pt idx="16">
                  <c:v>44201</c:v>
                </c:pt>
                <c:pt idx="17">
                  <c:v>44202</c:v>
                </c:pt>
                <c:pt idx="18">
                  <c:v>44203</c:v>
                </c:pt>
                <c:pt idx="19">
                  <c:v>44204</c:v>
                </c:pt>
                <c:pt idx="20">
                  <c:v>44205</c:v>
                </c:pt>
                <c:pt idx="21">
                  <c:v>44206</c:v>
                </c:pt>
                <c:pt idx="22">
                  <c:v>44207</c:v>
                </c:pt>
                <c:pt idx="23">
                  <c:v>44208</c:v>
                </c:pt>
                <c:pt idx="24">
                  <c:v>44209</c:v>
                </c:pt>
                <c:pt idx="25">
                  <c:v>44210</c:v>
                </c:pt>
                <c:pt idx="26">
                  <c:v>44211</c:v>
                </c:pt>
                <c:pt idx="27">
                  <c:v>44212</c:v>
                </c:pt>
                <c:pt idx="28">
                  <c:v>44213</c:v>
                </c:pt>
                <c:pt idx="29">
                  <c:v>44214</c:v>
                </c:pt>
                <c:pt idx="30">
                  <c:v>44215</c:v>
                </c:pt>
                <c:pt idx="31">
                  <c:v>44216</c:v>
                </c:pt>
                <c:pt idx="32">
                  <c:v>44217</c:v>
                </c:pt>
                <c:pt idx="33">
                  <c:v>44218</c:v>
                </c:pt>
                <c:pt idx="34">
                  <c:v>44219</c:v>
                </c:pt>
                <c:pt idx="35">
                  <c:v>44220</c:v>
                </c:pt>
                <c:pt idx="36">
                  <c:v>44221</c:v>
                </c:pt>
                <c:pt idx="37">
                  <c:v>44222</c:v>
                </c:pt>
                <c:pt idx="38">
                  <c:v>44223</c:v>
                </c:pt>
                <c:pt idx="39">
                  <c:v>44224</c:v>
                </c:pt>
                <c:pt idx="40">
                  <c:v>44225</c:v>
                </c:pt>
                <c:pt idx="41">
                  <c:v>44226</c:v>
                </c:pt>
                <c:pt idx="42">
                  <c:v>44227</c:v>
                </c:pt>
                <c:pt idx="43">
                  <c:v>44228</c:v>
                </c:pt>
                <c:pt idx="44">
                  <c:v>44229</c:v>
                </c:pt>
                <c:pt idx="45">
                  <c:v>44230</c:v>
                </c:pt>
                <c:pt idx="46">
                  <c:v>44231</c:v>
                </c:pt>
                <c:pt idx="47">
                  <c:v>44232</c:v>
                </c:pt>
                <c:pt idx="48">
                  <c:v>44233</c:v>
                </c:pt>
                <c:pt idx="49">
                  <c:v>44234</c:v>
                </c:pt>
                <c:pt idx="50">
                  <c:v>44235</c:v>
                </c:pt>
                <c:pt idx="51">
                  <c:v>44236</c:v>
                </c:pt>
                <c:pt idx="52">
                  <c:v>44237</c:v>
                </c:pt>
                <c:pt idx="53">
                  <c:v>44238</c:v>
                </c:pt>
                <c:pt idx="54">
                  <c:v>44239</c:v>
                </c:pt>
                <c:pt idx="55">
                  <c:v>44240</c:v>
                </c:pt>
                <c:pt idx="56">
                  <c:v>44241</c:v>
                </c:pt>
                <c:pt idx="57">
                  <c:v>44242</c:v>
                </c:pt>
                <c:pt idx="58">
                  <c:v>44243</c:v>
                </c:pt>
                <c:pt idx="59">
                  <c:v>44244</c:v>
                </c:pt>
                <c:pt idx="60">
                  <c:v>44245</c:v>
                </c:pt>
                <c:pt idx="61">
                  <c:v>44246</c:v>
                </c:pt>
                <c:pt idx="62">
                  <c:v>44247</c:v>
                </c:pt>
                <c:pt idx="63">
                  <c:v>44248</c:v>
                </c:pt>
                <c:pt idx="64">
                  <c:v>44249</c:v>
                </c:pt>
                <c:pt idx="65">
                  <c:v>44250</c:v>
                </c:pt>
                <c:pt idx="66">
                  <c:v>44251</c:v>
                </c:pt>
                <c:pt idx="67">
                  <c:v>44252</c:v>
                </c:pt>
                <c:pt idx="68">
                  <c:v>44253</c:v>
                </c:pt>
                <c:pt idx="69">
                  <c:v>44254</c:v>
                </c:pt>
                <c:pt idx="70">
                  <c:v>44255</c:v>
                </c:pt>
                <c:pt idx="71">
                  <c:v>44256</c:v>
                </c:pt>
                <c:pt idx="72">
                  <c:v>44257</c:v>
                </c:pt>
                <c:pt idx="73">
                  <c:v>44258</c:v>
                </c:pt>
                <c:pt idx="74">
                  <c:v>44259</c:v>
                </c:pt>
                <c:pt idx="75">
                  <c:v>44260</c:v>
                </c:pt>
                <c:pt idx="76">
                  <c:v>44261</c:v>
                </c:pt>
                <c:pt idx="77">
                  <c:v>44262</c:v>
                </c:pt>
                <c:pt idx="78">
                  <c:v>44263</c:v>
                </c:pt>
                <c:pt idx="79">
                  <c:v>44264</c:v>
                </c:pt>
                <c:pt idx="80">
                  <c:v>44265</c:v>
                </c:pt>
                <c:pt idx="81">
                  <c:v>44266</c:v>
                </c:pt>
                <c:pt idx="82">
                  <c:v>44267</c:v>
                </c:pt>
                <c:pt idx="83">
                  <c:v>44268</c:v>
                </c:pt>
                <c:pt idx="84">
                  <c:v>44269</c:v>
                </c:pt>
                <c:pt idx="85">
                  <c:v>44270</c:v>
                </c:pt>
                <c:pt idx="86">
                  <c:v>44271</c:v>
                </c:pt>
                <c:pt idx="87">
                  <c:v>44272</c:v>
                </c:pt>
                <c:pt idx="88">
                  <c:v>44273</c:v>
                </c:pt>
                <c:pt idx="89">
                  <c:v>44274</c:v>
                </c:pt>
                <c:pt idx="90">
                  <c:v>44275</c:v>
                </c:pt>
                <c:pt idx="91">
                  <c:v>44276</c:v>
                </c:pt>
                <c:pt idx="92">
                  <c:v>44277</c:v>
                </c:pt>
                <c:pt idx="93">
                  <c:v>44278</c:v>
                </c:pt>
                <c:pt idx="94">
                  <c:v>44279</c:v>
                </c:pt>
                <c:pt idx="95">
                  <c:v>44280</c:v>
                </c:pt>
                <c:pt idx="96">
                  <c:v>44281</c:v>
                </c:pt>
                <c:pt idx="97">
                  <c:v>44282</c:v>
                </c:pt>
                <c:pt idx="98">
                  <c:v>44283</c:v>
                </c:pt>
                <c:pt idx="99">
                  <c:v>44284</c:v>
                </c:pt>
                <c:pt idx="100">
                  <c:v>44285</c:v>
                </c:pt>
                <c:pt idx="101">
                  <c:v>44286</c:v>
                </c:pt>
                <c:pt idx="102">
                  <c:v>44287</c:v>
                </c:pt>
                <c:pt idx="103">
                  <c:v>44288</c:v>
                </c:pt>
                <c:pt idx="104">
                  <c:v>44289</c:v>
                </c:pt>
                <c:pt idx="105">
                  <c:v>44290</c:v>
                </c:pt>
                <c:pt idx="106">
                  <c:v>44291</c:v>
                </c:pt>
                <c:pt idx="107">
                  <c:v>44292</c:v>
                </c:pt>
                <c:pt idx="108">
                  <c:v>44293</c:v>
                </c:pt>
                <c:pt idx="109">
                  <c:v>44294</c:v>
                </c:pt>
                <c:pt idx="110">
                  <c:v>44295</c:v>
                </c:pt>
                <c:pt idx="111">
                  <c:v>44296</c:v>
                </c:pt>
                <c:pt idx="112">
                  <c:v>44297</c:v>
                </c:pt>
                <c:pt idx="113">
                  <c:v>44298</c:v>
                </c:pt>
                <c:pt idx="114">
                  <c:v>44299</c:v>
                </c:pt>
                <c:pt idx="115">
                  <c:v>44300</c:v>
                </c:pt>
                <c:pt idx="116">
                  <c:v>44301</c:v>
                </c:pt>
                <c:pt idx="117">
                  <c:v>44302</c:v>
                </c:pt>
                <c:pt idx="118">
                  <c:v>44303</c:v>
                </c:pt>
                <c:pt idx="119">
                  <c:v>44304</c:v>
                </c:pt>
                <c:pt idx="120">
                  <c:v>44305</c:v>
                </c:pt>
                <c:pt idx="121">
                  <c:v>44306</c:v>
                </c:pt>
                <c:pt idx="122">
                  <c:v>44307</c:v>
                </c:pt>
                <c:pt idx="123">
                  <c:v>44308</c:v>
                </c:pt>
                <c:pt idx="124">
                  <c:v>44309</c:v>
                </c:pt>
                <c:pt idx="125">
                  <c:v>44310</c:v>
                </c:pt>
                <c:pt idx="126">
                  <c:v>44311</c:v>
                </c:pt>
                <c:pt idx="127">
                  <c:v>44312</c:v>
                </c:pt>
                <c:pt idx="128">
                  <c:v>44313</c:v>
                </c:pt>
                <c:pt idx="129">
                  <c:v>44314</c:v>
                </c:pt>
                <c:pt idx="130">
                  <c:v>44315</c:v>
                </c:pt>
                <c:pt idx="131">
                  <c:v>44316</c:v>
                </c:pt>
                <c:pt idx="132">
                  <c:v>44317</c:v>
                </c:pt>
                <c:pt idx="133">
                  <c:v>44318</c:v>
                </c:pt>
                <c:pt idx="134">
                  <c:v>44319</c:v>
                </c:pt>
                <c:pt idx="135">
                  <c:v>44320</c:v>
                </c:pt>
                <c:pt idx="136">
                  <c:v>44321</c:v>
                </c:pt>
                <c:pt idx="137">
                  <c:v>44322</c:v>
                </c:pt>
                <c:pt idx="138">
                  <c:v>44323</c:v>
                </c:pt>
                <c:pt idx="139">
                  <c:v>44324</c:v>
                </c:pt>
                <c:pt idx="140">
                  <c:v>44325</c:v>
                </c:pt>
                <c:pt idx="141">
                  <c:v>44326</c:v>
                </c:pt>
                <c:pt idx="142">
                  <c:v>44327</c:v>
                </c:pt>
                <c:pt idx="143">
                  <c:v>44328</c:v>
                </c:pt>
                <c:pt idx="144">
                  <c:v>44329</c:v>
                </c:pt>
                <c:pt idx="145">
                  <c:v>44330</c:v>
                </c:pt>
                <c:pt idx="146">
                  <c:v>44331</c:v>
                </c:pt>
                <c:pt idx="147">
                  <c:v>44332</c:v>
                </c:pt>
                <c:pt idx="148">
                  <c:v>44333</c:v>
                </c:pt>
                <c:pt idx="149">
                  <c:v>44334</c:v>
                </c:pt>
                <c:pt idx="150">
                  <c:v>44335</c:v>
                </c:pt>
                <c:pt idx="151">
                  <c:v>44336</c:v>
                </c:pt>
                <c:pt idx="152">
                  <c:v>44337</c:v>
                </c:pt>
                <c:pt idx="153">
                  <c:v>44338</c:v>
                </c:pt>
                <c:pt idx="154">
                  <c:v>44339</c:v>
                </c:pt>
                <c:pt idx="155">
                  <c:v>44340</c:v>
                </c:pt>
                <c:pt idx="156">
                  <c:v>44341</c:v>
                </c:pt>
                <c:pt idx="157">
                  <c:v>44342</c:v>
                </c:pt>
                <c:pt idx="158">
                  <c:v>44343</c:v>
                </c:pt>
                <c:pt idx="159">
                  <c:v>44344</c:v>
                </c:pt>
                <c:pt idx="160">
                  <c:v>44345</c:v>
                </c:pt>
                <c:pt idx="161">
                  <c:v>44346</c:v>
                </c:pt>
                <c:pt idx="162">
                  <c:v>44347</c:v>
                </c:pt>
                <c:pt idx="163">
                  <c:v>44348</c:v>
                </c:pt>
                <c:pt idx="164">
                  <c:v>44349</c:v>
                </c:pt>
                <c:pt idx="165">
                  <c:v>44350</c:v>
                </c:pt>
                <c:pt idx="166">
                  <c:v>44351</c:v>
                </c:pt>
                <c:pt idx="167">
                  <c:v>44352</c:v>
                </c:pt>
                <c:pt idx="168">
                  <c:v>44353</c:v>
                </c:pt>
                <c:pt idx="169">
                  <c:v>44354</c:v>
                </c:pt>
                <c:pt idx="170">
                  <c:v>44355</c:v>
                </c:pt>
                <c:pt idx="171">
                  <c:v>44356</c:v>
                </c:pt>
                <c:pt idx="172">
                  <c:v>44357</c:v>
                </c:pt>
                <c:pt idx="173">
                  <c:v>44358</c:v>
                </c:pt>
                <c:pt idx="174">
                  <c:v>44359</c:v>
                </c:pt>
                <c:pt idx="175">
                  <c:v>44360</c:v>
                </c:pt>
                <c:pt idx="176">
                  <c:v>44361</c:v>
                </c:pt>
                <c:pt idx="177">
                  <c:v>44362</c:v>
                </c:pt>
                <c:pt idx="178">
                  <c:v>44363</c:v>
                </c:pt>
                <c:pt idx="179">
                  <c:v>44364</c:v>
                </c:pt>
                <c:pt idx="180">
                  <c:v>44365</c:v>
                </c:pt>
                <c:pt idx="181">
                  <c:v>44366</c:v>
                </c:pt>
                <c:pt idx="182">
                  <c:v>44367</c:v>
                </c:pt>
                <c:pt idx="183">
                  <c:v>44368</c:v>
                </c:pt>
                <c:pt idx="184">
                  <c:v>44369</c:v>
                </c:pt>
                <c:pt idx="185">
                  <c:v>44370</c:v>
                </c:pt>
                <c:pt idx="186">
                  <c:v>44371</c:v>
                </c:pt>
                <c:pt idx="187">
                  <c:v>44372</c:v>
                </c:pt>
                <c:pt idx="188">
                  <c:v>44373</c:v>
                </c:pt>
                <c:pt idx="189">
                  <c:v>44374</c:v>
                </c:pt>
                <c:pt idx="190">
                  <c:v>44375</c:v>
                </c:pt>
                <c:pt idx="191">
                  <c:v>44376</c:v>
                </c:pt>
                <c:pt idx="192">
                  <c:v>44377</c:v>
                </c:pt>
                <c:pt idx="193">
                  <c:v>44378</c:v>
                </c:pt>
                <c:pt idx="194">
                  <c:v>44379</c:v>
                </c:pt>
                <c:pt idx="195">
                  <c:v>44380</c:v>
                </c:pt>
                <c:pt idx="196">
                  <c:v>44381</c:v>
                </c:pt>
                <c:pt idx="197">
                  <c:v>44382</c:v>
                </c:pt>
                <c:pt idx="198">
                  <c:v>44383</c:v>
                </c:pt>
                <c:pt idx="199">
                  <c:v>44384</c:v>
                </c:pt>
                <c:pt idx="200">
                  <c:v>44385</c:v>
                </c:pt>
                <c:pt idx="201">
                  <c:v>44386</c:v>
                </c:pt>
                <c:pt idx="202">
                  <c:v>44387</c:v>
                </c:pt>
                <c:pt idx="203">
                  <c:v>44388</c:v>
                </c:pt>
                <c:pt idx="204">
                  <c:v>44389</c:v>
                </c:pt>
                <c:pt idx="205">
                  <c:v>44390</c:v>
                </c:pt>
                <c:pt idx="206">
                  <c:v>44391</c:v>
                </c:pt>
                <c:pt idx="207">
                  <c:v>44392</c:v>
                </c:pt>
                <c:pt idx="208">
                  <c:v>44393</c:v>
                </c:pt>
                <c:pt idx="209">
                  <c:v>44394</c:v>
                </c:pt>
                <c:pt idx="210">
                  <c:v>44395</c:v>
                </c:pt>
                <c:pt idx="211">
                  <c:v>44396</c:v>
                </c:pt>
                <c:pt idx="212">
                  <c:v>44397</c:v>
                </c:pt>
                <c:pt idx="213">
                  <c:v>44398</c:v>
                </c:pt>
                <c:pt idx="214">
                  <c:v>44399</c:v>
                </c:pt>
                <c:pt idx="215">
                  <c:v>44400</c:v>
                </c:pt>
                <c:pt idx="216">
                  <c:v>44401</c:v>
                </c:pt>
                <c:pt idx="217">
                  <c:v>44402</c:v>
                </c:pt>
                <c:pt idx="218">
                  <c:v>44403</c:v>
                </c:pt>
                <c:pt idx="219">
                  <c:v>44404</c:v>
                </c:pt>
                <c:pt idx="220">
                  <c:v>44405</c:v>
                </c:pt>
                <c:pt idx="221">
                  <c:v>44406</c:v>
                </c:pt>
                <c:pt idx="222">
                  <c:v>44407</c:v>
                </c:pt>
                <c:pt idx="223">
                  <c:v>44408</c:v>
                </c:pt>
                <c:pt idx="224">
                  <c:v>44409</c:v>
                </c:pt>
                <c:pt idx="225">
                  <c:v>44410</c:v>
                </c:pt>
                <c:pt idx="226">
                  <c:v>44411</c:v>
                </c:pt>
                <c:pt idx="227">
                  <c:v>44412</c:v>
                </c:pt>
                <c:pt idx="228">
                  <c:v>44413</c:v>
                </c:pt>
                <c:pt idx="229">
                  <c:v>44414</c:v>
                </c:pt>
                <c:pt idx="230">
                  <c:v>44415</c:v>
                </c:pt>
                <c:pt idx="231">
                  <c:v>44416</c:v>
                </c:pt>
                <c:pt idx="232">
                  <c:v>44417</c:v>
                </c:pt>
                <c:pt idx="233">
                  <c:v>44418</c:v>
                </c:pt>
                <c:pt idx="234">
                  <c:v>44419</c:v>
                </c:pt>
                <c:pt idx="235">
                  <c:v>44420</c:v>
                </c:pt>
                <c:pt idx="236">
                  <c:v>44421</c:v>
                </c:pt>
                <c:pt idx="237">
                  <c:v>44422</c:v>
                </c:pt>
                <c:pt idx="238">
                  <c:v>44423</c:v>
                </c:pt>
                <c:pt idx="239">
                  <c:v>44424</c:v>
                </c:pt>
                <c:pt idx="240">
                  <c:v>44425</c:v>
                </c:pt>
                <c:pt idx="241">
                  <c:v>44426</c:v>
                </c:pt>
                <c:pt idx="242">
                  <c:v>44427</c:v>
                </c:pt>
                <c:pt idx="243">
                  <c:v>44428</c:v>
                </c:pt>
                <c:pt idx="244">
                  <c:v>44429</c:v>
                </c:pt>
                <c:pt idx="245">
                  <c:v>44430</c:v>
                </c:pt>
                <c:pt idx="246">
                  <c:v>44431</c:v>
                </c:pt>
                <c:pt idx="247">
                  <c:v>44432</c:v>
                </c:pt>
                <c:pt idx="248">
                  <c:v>44433</c:v>
                </c:pt>
                <c:pt idx="249">
                  <c:v>44434</c:v>
                </c:pt>
                <c:pt idx="250">
                  <c:v>44435</c:v>
                </c:pt>
                <c:pt idx="251">
                  <c:v>44436</c:v>
                </c:pt>
                <c:pt idx="252">
                  <c:v>44437</c:v>
                </c:pt>
                <c:pt idx="253">
                  <c:v>44438</c:v>
                </c:pt>
                <c:pt idx="254">
                  <c:v>44439</c:v>
                </c:pt>
                <c:pt idx="255">
                  <c:v>44440</c:v>
                </c:pt>
                <c:pt idx="256">
                  <c:v>44441</c:v>
                </c:pt>
                <c:pt idx="257">
                  <c:v>44442</c:v>
                </c:pt>
                <c:pt idx="258">
                  <c:v>44443</c:v>
                </c:pt>
                <c:pt idx="259">
                  <c:v>44444</c:v>
                </c:pt>
                <c:pt idx="260">
                  <c:v>44445</c:v>
                </c:pt>
                <c:pt idx="261">
                  <c:v>44446</c:v>
                </c:pt>
                <c:pt idx="262">
                  <c:v>44447</c:v>
                </c:pt>
                <c:pt idx="263">
                  <c:v>44448</c:v>
                </c:pt>
                <c:pt idx="264">
                  <c:v>44449</c:v>
                </c:pt>
                <c:pt idx="265">
                  <c:v>44450</c:v>
                </c:pt>
                <c:pt idx="266">
                  <c:v>44451</c:v>
                </c:pt>
                <c:pt idx="267">
                  <c:v>44452</c:v>
                </c:pt>
                <c:pt idx="268">
                  <c:v>44453</c:v>
                </c:pt>
                <c:pt idx="269">
                  <c:v>44454</c:v>
                </c:pt>
                <c:pt idx="270">
                  <c:v>44455</c:v>
                </c:pt>
                <c:pt idx="271">
                  <c:v>44456</c:v>
                </c:pt>
                <c:pt idx="272">
                  <c:v>44457</c:v>
                </c:pt>
                <c:pt idx="273">
                  <c:v>44458</c:v>
                </c:pt>
                <c:pt idx="274">
                  <c:v>44459</c:v>
                </c:pt>
                <c:pt idx="275">
                  <c:v>44460</c:v>
                </c:pt>
                <c:pt idx="276">
                  <c:v>44461</c:v>
                </c:pt>
                <c:pt idx="277">
                  <c:v>44462</c:v>
                </c:pt>
                <c:pt idx="278">
                  <c:v>44463</c:v>
                </c:pt>
                <c:pt idx="279">
                  <c:v>44464</c:v>
                </c:pt>
                <c:pt idx="280">
                  <c:v>44465</c:v>
                </c:pt>
                <c:pt idx="281">
                  <c:v>44466</c:v>
                </c:pt>
                <c:pt idx="282">
                  <c:v>44467</c:v>
                </c:pt>
                <c:pt idx="283">
                  <c:v>44468</c:v>
                </c:pt>
                <c:pt idx="284">
                  <c:v>44469</c:v>
                </c:pt>
                <c:pt idx="285">
                  <c:v>44470</c:v>
                </c:pt>
                <c:pt idx="286">
                  <c:v>44471</c:v>
                </c:pt>
                <c:pt idx="287">
                  <c:v>44472</c:v>
                </c:pt>
                <c:pt idx="288">
                  <c:v>44473</c:v>
                </c:pt>
                <c:pt idx="289">
                  <c:v>44474</c:v>
                </c:pt>
                <c:pt idx="290">
                  <c:v>44475</c:v>
                </c:pt>
                <c:pt idx="291">
                  <c:v>44476</c:v>
                </c:pt>
                <c:pt idx="292">
                  <c:v>44477</c:v>
                </c:pt>
                <c:pt idx="293">
                  <c:v>44478</c:v>
                </c:pt>
                <c:pt idx="294">
                  <c:v>44479</c:v>
                </c:pt>
                <c:pt idx="295">
                  <c:v>44480</c:v>
                </c:pt>
                <c:pt idx="296">
                  <c:v>44481</c:v>
                </c:pt>
                <c:pt idx="297">
                  <c:v>44482</c:v>
                </c:pt>
                <c:pt idx="298">
                  <c:v>44483</c:v>
                </c:pt>
                <c:pt idx="299">
                  <c:v>44484</c:v>
                </c:pt>
                <c:pt idx="300">
                  <c:v>44485</c:v>
                </c:pt>
                <c:pt idx="301">
                  <c:v>44486</c:v>
                </c:pt>
                <c:pt idx="302">
                  <c:v>44487</c:v>
                </c:pt>
                <c:pt idx="303">
                  <c:v>44488</c:v>
                </c:pt>
                <c:pt idx="304">
                  <c:v>44489</c:v>
                </c:pt>
                <c:pt idx="305">
                  <c:v>44490</c:v>
                </c:pt>
                <c:pt idx="306">
                  <c:v>44491</c:v>
                </c:pt>
                <c:pt idx="307">
                  <c:v>44492</c:v>
                </c:pt>
                <c:pt idx="308">
                  <c:v>44493</c:v>
                </c:pt>
                <c:pt idx="309">
                  <c:v>44494</c:v>
                </c:pt>
                <c:pt idx="310">
                  <c:v>44495</c:v>
                </c:pt>
                <c:pt idx="311">
                  <c:v>44496</c:v>
                </c:pt>
                <c:pt idx="312">
                  <c:v>44497</c:v>
                </c:pt>
                <c:pt idx="313">
                  <c:v>44498</c:v>
                </c:pt>
                <c:pt idx="314">
                  <c:v>44499</c:v>
                </c:pt>
                <c:pt idx="315">
                  <c:v>44500</c:v>
                </c:pt>
                <c:pt idx="316">
                  <c:v>44501</c:v>
                </c:pt>
                <c:pt idx="317">
                  <c:v>44502</c:v>
                </c:pt>
                <c:pt idx="318">
                  <c:v>44503</c:v>
                </c:pt>
                <c:pt idx="319">
                  <c:v>44504</c:v>
                </c:pt>
                <c:pt idx="320">
                  <c:v>44505</c:v>
                </c:pt>
                <c:pt idx="321">
                  <c:v>44506</c:v>
                </c:pt>
                <c:pt idx="322">
                  <c:v>44507</c:v>
                </c:pt>
                <c:pt idx="323">
                  <c:v>44508</c:v>
                </c:pt>
                <c:pt idx="324">
                  <c:v>44509</c:v>
                </c:pt>
                <c:pt idx="325">
                  <c:v>44510</c:v>
                </c:pt>
                <c:pt idx="326">
                  <c:v>44511</c:v>
                </c:pt>
                <c:pt idx="327">
                  <c:v>44512</c:v>
                </c:pt>
                <c:pt idx="328">
                  <c:v>44513</c:v>
                </c:pt>
                <c:pt idx="329">
                  <c:v>44514</c:v>
                </c:pt>
                <c:pt idx="330">
                  <c:v>44515</c:v>
                </c:pt>
                <c:pt idx="331">
                  <c:v>44516</c:v>
                </c:pt>
                <c:pt idx="332">
                  <c:v>44517</c:v>
                </c:pt>
                <c:pt idx="333">
                  <c:v>44518</c:v>
                </c:pt>
                <c:pt idx="334">
                  <c:v>44519</c:v>
                </c:pt>
                <c:pt idx="335">
                  <c:v>44520</c:v>
                </c:pt>
                <c:pt idx="336">
                  <c:v>44521</c:v>
                </c:pt>
                <c:pt idx="337">
                  <c:v>44522</c:v>
                </c:pt>
                <c:pt idx="338">
                  <c:v>44523</c:v>
                </c:pt>
                <c:pt idx="339">
                  <c:v>44524</c:v>
                </c:pt>
                <c:pt idx="340">
                  <c:v>44525</c:v>
                </c:pt>
                <c:pt idx="341">
                  <c:v>44526</c:v>
                </c:pt>
                <c:pt idx="342">
                  <c:v>44527</c:v>
                </c:pt>
                <c:pt idx="343">
                  <c:v>44528</c:v>
                </c:pt>
                <c:pt idx="344">
                  <c:v>44529</c:v>
                </c:pt>
                <c:pt idx="345">
                  <c:v>44530</c:v>
                </c:pt>
                <c:pt idx="346">
                  <c:v>44531</c:v>
                </c:pt>
                <c:pt idx="347">
                  <c:v>44532</c:v>
                </c:pt>
                <c:pt idx="348">
                  <c:v>44533</c:v>
                </c:pt>
                <c:pt idx="349">
                  <c:v>44534</c:v>
                </c:pt>
                <c:pt idx="350">
                  <c:v>44535</c:v>
                </c:pt>
                <c:pt idx="351">
                  <c:v>44536</c:v>
                </c:pt>
                <c:pt idx="352">
                  <c:v>44537</c:v>
                </c:pt>
                <c:pt idx="353">
                  <c:v>44538</c:v>
                </c:pt>
                <c:pt idx="354">
                  <c:v>44539</c:v>
                </c:pt>
                <c:pt idx="355">
                  <c:v>44540</c:v>
                </c:pt>
                <c:pt idx="356">
                  <c:v>44541</c:v>
                </c:pt>
                <c:pt idx="357">
                  <c:v>44542</c:v>
                </c:pt>
                <c:pt idx="358">
                  <c:v>44543</c:v>
                </c:pt>
                <c:pt idx="359">
                  <c:v>44544</c:v>
                </c:pt>
                <c:pt idx="360">
                  <c:v>44545</c:v>
                </c:pt>
                <c:pt idx="361">
                  <c:v>44546</c:v>
                </c:pt>
                <c:pt idx="362">
                  <c:v>44547</c:v>
                </c:pt>
                <c:pt idx="363">
                  <c:v>44548</c:v>
                </c:pt>
                <c:pt idx="364">
                  <c:v>44549</c:v>
                </c:pt>
                <c:pt idx="365">
                  <c:v>44550</c:v>
                </c:pt>
                <c:pt idx="366">
                  <c:v>44551</c:v>
                </c:pt>
                <c:pt idx="367">
                  <c:v>44552</c:v>
                </c:pt>
                <c:pt idx="368">
                  <c:v>44553</c:v>
                </c:pt>
                <c:pt idx="369">
                  <c:v>44554</c:v>
                </c:pt>
                <c:pt idx="370">
                  <c:v>44555</c:v>
                </c:pt>
                <c:pt idx="371">
                  <c:v>44556</c:v>
                </c:pt>
                <c:pt idx="372">
                  <c:v>44557</c:v>
                </c:pt>
                <c:pt idx="373">
                  <c:v>44558</c:v>
                </c:pt>
                <c:pt idx="374">
                  <c:v>44559</c:v>
                </c:pt>
                <c:pt idx="375">
                  <c:v>44560</c:v>
                </c:pt>
                <c:pt idx="376">
                  <c:v>44561</c:v>
                </c:pt>
                <c:pt idx="377">
                  <c:v>44562</c:v>
                </c:pt>
                <c:pt idx="378">
                  <c:v>44563</c:v>
                </c:pt>
                <c:pt idx="379">
                  <c:v>44564</c:v>
                </c:pt>
                <c:pt idx="380">
                  <c:v>44565</c:v>
                </c:pt>
                <c:pt idx="381">
                  <c:v>44566</c:v>
                </c:pt>
                <c:pt idx="382">
                  <c:v>44567</c:v>
                </c:pt>
                <c:pt idx="383">
                  <c:v>44568</c:v>
                </c:pt>
                <c:pt idx="384">
                  <c:v>44569</c:v>
                </c:pt>
                <c:pt idx="385">
                  <c:v>44570</c:v>
                </c:pt>
                <c:pt idx="386">
                  <c:v>44571</c:v>
                </c:pt>
                <c:pt idx="387">
                  <c:v>44572</c:v>
                </c:pt>
                <c:pt idx="388">
                  <c:v>44573</c:v>
                </c:pt>
                <c:pt idx="389">
                  <c:v>44574</c:v>
                </c:pt>
                <c:pt idx="390">
                  <c:v>44575</c:v>
                </c:pt>
                <c:pt idx="391">
                  <c:v>44576</c:v>
                </c:pt>
                <c:pt idx="392">
                  <c:v>44577</c:v>
                </c:pt>
                <c:pt idx="393">
                  <c:v>44578</c:v>
                </c:pt>
                <c:pt idx="394">
                  <c:v>44579</c:v>
                </c:pt>
                <c:pt idx="395">
                  <c:v>44580</c:v>
                </c:pt>
                <c:pt idx="396">
                  <c:v>44581</c:v>
                </c:pt>
                <c:pt idx="397">
                  <c:v>44582</c:v>
                </c:pt>
                <c:pt idx="398">
                  <c:v>44583</c:v>
                </c:pt>
                <c:pt idx="399">
                  <c:v>44584</c:v>
                </c:pt>
                <c:pt idx="400">
                  <c:v>44585</c:v>
                </c:pt>
                <c:pt idx="401">
                  <c:v>44586</c:v>
                </c:pt>
                <c:pt idx="402">
                  <c:v>44587</c:v>
                </c:pt>
                <c:pt idx="403">
                  <c:v>44588</c:v>
                </c:pt>
              </c:numCache>
            </c:numRef>
          </c:cat>
          <c:val>
            <c:numRef>
              <c:f>Монголия!$T$296:$T$699</c:f>
              <c:numCache>
                <c:formatCode>General</c:formatCode>
                <c:ptCount val="40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3112</c:v>
                </c:pt>
                <c:pt idx="68">
                  <c:v>1814</c:v>
                </c:pt>
                <c:pt idx="69">
                  <c:v>1882</c:v>
                </c:pt>
                <c:pt idx="70">
                  <c:v>0</c:v>
                </c:pt>
                <c:pt idx="71">
                  <c:v>0</c:v>
                </c:pt>
                <c:pt idx="72">
                  <c:v>2723</c:v>
                </c:pt>
                <c:pt idx="73">
                  <c:v>3669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7776</c:v>
                </c:pt>
                <c:pt idx="80">
                  <c:v>9470</c:v>
                </c:pt>
                <c:pt idx="81">
                  <c:v>17819</c:v>
                </c:pt>
                <c:pt idx="82">
                  <c:v>19224</c:v>
                </c:pt>
                <c:pt idx="83">
                  <c:v>16528</c:v>
                </c:pt>
                <c:pt idx="84">
                  <c:v>15983</c:v>
                </c:pt>
                <c:pt idx="85">
                  <c:v>18294</c:v>
                </c:pt>
                <c:pt idx="86">
                  <c:v>8155</c:v>
                </c:pt>
                <c:pt idx="87">
                  <c:v>13187</c:v>
                </c:pt>
                <c:pt idx="88">
                  <c:v>31899</c:v>
                </c:pt>
                <c:pt idx="89">
                  <c:v>18434</c:v>
                </c:pt>
                <c:pt idx="90">
                  <c:v>14152</c:v>
                </c:pt>
                <c:pt idx="91">
                  <c:v>5157</c:v>
                </c:pt>
                <c:pt idx="92">
                  <c:v>0</c:v>
                </c:pt>
                <c:pt idx="93">
                  <c:v>14166</c:v>
                </c:pt>
                <c:pt idx="94">
                  <c:v>33535</c:v>
                </c:pt>
                <c:pt idx="95">
                  <c:v>0</c:v>
                </c:pt>
                <c:pt idx="96">
                  <c:v>0</c:v>
                </c:pt>
                <c:pt idx="97">
                  <c:v>19089</c:v>
                </c:pt>
                <c:pt idx="98">
                  <c:v>0</c:v>
                </c:pt>
                <c:pt idx="99">
                  <c:v>3001</c:v>
                </c:pt>
                <c:pt idx="100">
                  <c:v>11039</c:v>
                </c:pt>
                <c:pt idx="101">
                  <c:v>10258</c:v>
                </c:pt>
                <c:pt idx="102">
                  <c:v>10896</c:v>
                </c:pt>
                <c:pt idx="103">
                  <c:v>12428</c:v>
                </c:pt>
                <c:pt idx="104">
                  <c:v>13068</c:v>
                </c:pt>
                <c:pt idx="105">
                  <c:v>39615</c:v>
                </c:pt>
                <c:pt idx="106">
                  <c:v>38009</c:v>
                </c:pt>
                <c:pt idx="107">
                  <c:v>52564</c:v>
                </c:pt>
                <c:pt idx="108">
                  <c:v>0</c:v>
                </c:pt>
                <c:pt idx="109">
                  <c:v>102879</c:v>
                </c:pt>
                <c:pt idx="110">
                  <c:v>29307</c:v>
                </c:pt>
                <c:pt idx="111">
                  <c:v>10743</c:v>
                </c:pt>
                <c:pt idx="112">
                  <c:v>7031</c:v>
                </c:pt>
                <c:pt idx="113">
                  <c:v>0</c:v>
                </c:pt>
                <c:pt idx="114">
                  <c:v>10262</c:v>
                </c:pt>
                <c:pt idx="115">
                  <c:v>0</c:v>
                </c:pt>
                <c:pt idx="116">
                  <c:v>3348</c:v>
                </c:pt>
                <c:pt idx="117">
                  <c:v>2296</c:v>
                </c:pt>
                <c:pt idx="118">
                  <c:v>1428</c:v>
                </c:pt>
                <c:pt idx="119">
                  <c:v>0</c:v>
                </c:pt>
                <c:pt idx="120">
                  <c:v>0</c:v>
                </c:pt>
                <c:pt idx="121">
                  <c:v>3175</c:v>
                </c:pt>
                <c:pt idx="122">
                  <c:v>0</c:v>
                </c:pt>
                <c:pt idx="123">
                  <c:v>11821</c:v>
                </c:pt>
                <c:pt idx="124">
                  <c:v>1824</c:v>
                </c:pt>
                <c:pt idx="125">
                  <c:v>9488</c:v>
                </c:pt>
                <c:pt idx="126">
                  <c:v>18144</c:v>
                </c:pt>
                <c:pt idx="127">
                  <c:v>29146</c:v>
                </c:pt>
                <c:pt idx="128">
                  <c:v>299192</c:v>
                </c:pt>
                <c:pt idx="129">
                  <c:v>73541</c:v>
                </c:pt>
                <c:pt idx="130">
                  <c:v>58091</c:v>
                </c:pt>
                <c:pt idx="131">
                  <c:v>69957</c:v>
                </c:pt>
                <c:pt idx="132">
                  <c:v>87919</c:v>
                </c:pt>
                <c:pt idx="133">
                  <c:v>102054</c:v>
                </c:pt>
                <c:pt idx="134">
                  <c:v>133930</c:v>
                </c:pt>
                <c:pt idx="135">
                  <c:v>128975</c:v>
                </c:pt>
                <c:pt idx="136">
                  <c:v>94937</c:v>
                </c:pt>
                <c:pt idx="137">
                  <c:v>189916</c:v>
                </c:pt>
                <c:pt idx="138">
                  <c:v>140503</c:v>
                </c:pt>
                <c:pt idx="139">
                  <c:v>67770</c:v>
                </c:pt>
                <c:pt idx="140">
                  <c:v>58753</c:v>
                </c:pt>
                <c:pt idx="141">
                  <c:v>57733</c:v>
                </c:pt>
                <c:pt idx="142">
                  <c:v>38755</c:v>
                </c:pt>
                <c:pt idx="143">
                  <c:v>37365</c:v>
                </c:pt>
                <c:pt idx="144">
                  <c:v>25619</c:v>
                </c:pt>
                <c:pt idx="145">
                  <c:v>25219</c:v>
                </c:pt>
                <c:pt idx="146">
                  <c:v>13489</c:v>
                </c:pt>
                <c:pt idx="147">
                  <c:v>10747</c:v>
                </c:pt>
                <c:pt idx="148">
                  <c:v>21942</c:v>
                </c:pt>
                <c:pt idx="149">
                  <c:v>24312</c:v>
                </c:pt>
                <c:pt idx="150">
                  <c:v>27111</c:v>
                </c:pt>
                <c:pt idx="151">
                  <c:v>27232</c:v>
                </c:pt>
                <c:pt idx="152">
                  <c:v>33377</c:v>
                </c:pt>
                <c:pt idx="153">
                  <c:v>24685</c:v>
                </c:pt>
                <c:pt idx="154">
                  <c:v>23601</c:v>
                </c:pt>
                <c:pt idx="155">
                  <c:v>59451</c:v>
                </c:pt>
                <c:pt idx="156">
                  <c:v>65969</c:v>
                </c:pt>
                <c:pt idx="157">
                  <c:v>57901</c:v>
                </c:pt>
                <c:pt idx="158">
                  <c:v>84688</c:v>
                </c:pt>
                <c:pt idx="159">
                  <c:v>154668</c:v>
                </c:pt>
                <c:pt idx="160">
                  <c:v>0</c:v>
                </c:pt>
                <c:pt idx="161">
                  <c:v>56631</c:v>
                </c:pt>
                <c:pt idx="162">
                  <c:v>81137</c:v>
                </c:pt>
                <c:pt idx="163">
                  <c:v>17767</c:v>
                </c:pt>
                <c:pt idx="164">
                  <c:v>51336</c:v>
                </c:pt>
                <c:pt idx="165">
                  <c:v>71458</c:v>
                </c:pt>
                <c:pt idx="166">
                  <c:v>52482</c:v>
                </c:pt>
                <c:pt idx="167">
                  <c:v>22761</c:v>
                </c:pt>
                <c:pt idx="168">
                  <c:v>16796</c:v>
                </c:pt>
                <c:pt idx="169">
                  <c:v>39093</c:v>
                </c:pt>
                <c:pt idx="170">
                  <c:v>44428</c:v>
                </c:pt>
                <c:pt idx="171">
                  <c:v>0</c:v>
                </c:pt>
                <c:pt idx="172">
                  <c:v>27342</c:v>
                </c:pt>
                <c:pt idx="173">
                  <c:v>20101</c:v>
                </c:pt>
                <c:pt idx="174">
                  <c:v>5923</c:v>
                </c:pt>
                <c:pt idx="175">
                  <c:v>3794</c:v>
                </c:pt>
                <c:pt idx="176">
                  <c:v>14499</c:v>
                </c:pt>
                <c:pt idx="177">
                  <c:v>13017</c:v>
                </c:pt>
                <c:pt idx="178">
                  <c:v>0</c:v>
                </c:pt>
                <c:pt idx="179">
                  <c:v>22341</c:v>
                </c:pt>
                <c:pt idx="180">
                  <c:v>11411</c:v>
                </c:pt>
                <c:pt idx="181">
                  <c:v>0</c:v>
                </c:pt>
                <c:pt idx="182">
                  <c:v>8923</c:v>
                </c:pt>
                <c:pt idx="183">
                  <c:v>0</c:v>
                </c:pt>
                <c:pt idx="184">
                  <c:v>24742</c:v>
                </c:pt>
                <c:pt idx="185">
                  <c:v>12069</c:v>
                </c:pt>
                <c:pt idx="186">
                  <c:v>0</c:v>
                </c:pt>
                <c:pt idx="187">
                  <c:v>26990</c:v>
                </c:pt>
                <c:pt idx="188">
                  <c:v>0</c:v>
                </c:pt>
                <c:pt idx="189">
                  <c:v>10461</c:v>
                </c:pt>
                <c:pt idx="190">
                  <c:v>37260</c:v>
                </c:pt>
                <c:pt idx="191">
                  <c:v>0</c:v>
                </c:pt>
                <c:pt idx="192">
                  <c:v>47596</c:v>
                </c:pt>
                <c:pt idx="193">
                  <c:v>20796</c:v>
                </c:pt>
                <c:pt idx="194">
                  <c:v>21769</c:v>
                </c:pt>
                <c:pt idx="195">
                  <c:v>0</c:v>
                </c:pt>
                <c:pt idx="196">
                  <c:v>17254</c:v>
                </c:pt>
                <c:pt idx="197">
                  <c:v>0</c:v>
                </c:pt>
                <c:pt idx="198">
                  <c:v>38423</c:v>
                </c:pt>
                <c:pt idx="199">
                  <c:v>13727</c:v>
                </c:pt>
                <c:pt idx="200">
                  <c:v>8605</c:v>
                </c:pt>
                <c:pt idx="201">
                  <c:v>0</c:v>
                </c:pt>
                <c:pt idx="202">
                  <c:v>11598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2877</c:v>
                </c:pt>
                <c:pt idx="207">
                  <c:v>10349</c:v>
                </c:pt>
                <c:pt idx="208">
                  <c:v>0</c:v>
                </c:pt>
                <c:pt idx="209">
                  <c:v>13217</c:v>
                </c:pt>
                <c:pt idx="210">
                  <c:v>4664</c:v>
                </c:pt>
                <c:pt idx="211">
                  <c:v>19831</c:v>
                </c:pt>
                <c:pt idx="212">
                  <c:v>21716</c:v>
                </c:pt>
                <c:pt idx="213">
                  <c:v>26338</c:v>
                </c:pt>
                <c:pt idx="214">
                  <c:v>25907</c:v>
                </c:pt>
                <c:pt idx="215">
                  <c:v>22799</c:v>
                </c:pt>
                <c:pt idx="216">
                  <c:v>0</c:v>
                </c:pt>
                <c:pt idx="217">
                  <c:v>21024</c:v>
                </c:pt>
                <c:pt idx="218">
                  <c:v>22510</c:v>
                </c:pt>
                <c:pt idx="219">
                  <c:v>20221</c:v>
                </c:pt>
                <c:pt idx="220">
                  <c:v>16088</c:v>
                </c:pt>
                <c:pt idx="221">
                  <c:v>0</c:v>
                </c:pt>
                <c:pt idx="222">
                  <c:v>27223</c:v>
                </c:pt>
                <c:pt idx="223">
                  <c:v>0</c:v>
                </c:pt>
                <c:pt idx="224">
                  <c:v>7384</c:v>
                </c:pt>
                <c:pt idx="225">
                  <c:v>9628</c:v>
                </c:pt>
                <c:pt idx="226">
                  <c:v>1525</c:v>
                </c:pt>
                <c:pt idx="227">
                  <c:v>12476</c:v>
                </c:pt>
                <c:pt idx="228">
                  <c:v>6599</c:v>
                </c:pt>
                <c:pt idx="229">
                  <c:v>6175</c:v>
                </c:pt>
                <c:pt idx="230">
                  <c:v>1370</c:v>
                </c:pt>
                <c:pt idx="231">
                  <c:v>1136</c:v>
                </c:pt>
                <c:pt idx="232">
                  <c:v>5989</c:v>
                </c:pt>
                <c:pt idx="233">
                  <c:v>4634</c:v>
                </c:pt>
                <c:pt idx="234">
                  <c:v>6405</c:v>
                </c:pt>
                <c:pt idx="235">
                  <c:v>6725</c:v>
                </c:pt>
                <c:pt idx="236">
                  <c:v>8204</c:v>
                </c:pt>
                <c:pt idx="237">
                  <c:v>2829</c:v>
                </c:pt>
                <c:pt idx="238">
                  <c:v>420</c:v>
                </c:pt>
                <c:pt idx="239">
                  <c:v>4554</c:v>
                </c:pt>
                <c:pt idx="240">
                  <c:v>0</c:v>
                </c:pt>
                <c:pt idx="241">
                  <c:v>14147</c:v>
                </c:pt>
                <c:pt idx="242">
                  <c:v>6275</c:v>
                </c:pt>
                <c:pt idx="243">
                  <c:v>16995</c:v>
                </c:pt>
                <c:pt idx="244">
                  <c:v>2744</c:v>
                </c:pt>
                <c:pt idx="245">
                  <c:v>1954</c:v>
                </c:pt>
                <c:pt idx="246">
                  <c:v>9003</c:v>
                </c:pt>
                <c:pt idx="247">
                  <c:v>7000</c:v>
                </c:pt>
                <c:pt idx="248">
                  <c:v>7253</c:v>
                </c:pt>
                <c:pt idx="249">
                  <c:v>5264</c:v>
                </c:pt>
                <c:pt idx="250">
                  <c:v>0</c:v>
                </c:pt>
                <c:pt idx="251">
                  <c:v>9077</c:v>
                </c:pt>
                <c:pt idx="252">
                  <c:v>1064</c:v>
                </c:pt>
                <c:pt idx="253">
                  <c:v>6515</c:v>
                </c:pt>
                <c:pt idx="254">
                  <c:v>5760</c:v>
                </c:pt>
                <c:pt idx="255">
                  <c:v>3853</c:v>
                </c:pt>
                <c:pt idx="256">
                  <c:v>3394</c:v>
                </c:pt>
                <c:pt idx="257">
                  <c:v>3194</c:v>
                </c:pt>
                <c:pt idx="258">
                  <c:v>1763</c:v>
                </c:pt>
                <c:pt idx="259">
                  <c:v>708</c:v>
                </c:pt>
                <c:pt idx="260">
                  <c:v>2507</c:v>
                </c:pt>
                <c:pt idx="261">
                  <c:v>3074</c:v>
                </c:pt>
                <c:pt idx="262">
                  <c:v>2916</c:v>
                </c:pt>
                <c:pt idx="263">
                  <c:v>1149</c:v>
                </c:pt>
                <c:pt idx="264">
                  <c:v>0</c:v>
                </c:pt>
                <c:pt idx="265">
                  <c:v>2626</c:v>
                </c:pt>
                <c:pt idx="266">
                  <c:v>0</c:v>
                </c:pt>
                <c:pt idx="267">
                  <c:v>3591</c:v>
                </c:pt>
                <c:pt idx="268">
                  <c:v>2111</c:v>
                </c:pt>
                <c:pt idx="269">
                  <c:v>1645</c:v>
                </c:pt>
                <c:pt idx="270">
                  <c:v>1343</c:v>
                </c:pt>
                <c:pt idx="271">
                  <c:v>1986</c:v>
                </c:pt>
                <c:pt idx="272">
                  <c:v>0</c:v>
                </c:pt>
                <c:pt idx="273">
                  <c:v>955</c:v>
                </c:pt>
                <c:pt idx="274">
                  <c:v>1415</c:v>
                </c:pt>
                <c:pt idx="275">
                  <c:v>1123</c:v>
                </c:pt>
                <c:pt idx="276">
                  <c:v>1200</c:v>
                </c:pt>
                <c:pt idx="277">
                  <c:v>1020</c:v>
                </c:pt>
                <c:pt idx="278">
                  <c:v>1166</c:v>
                </c:pt>
                <c:pt idx="279">
                  <c:v>416</c:v>
                </c:pt>
                <c:pt idx="280">
                  <c:v>1278</c:v>
                </c:pt>
                <c:pt idx="281">
                  <c:v>1029</c:v>
                </c:pt>
                <c:pt idx="282">
                  <c:v>1075</c:v>
                </c:pt>
                <c:pt idx="283">
                  <c:v>0</c:v>
                </c:pt>
                <c:pt idx="284">
                  <c:v>1093</c:v>
                </c:pt>
                <c:pt idx="285">
                  <c:v>643</c:v>
                </c:pt>
                <c:pt idx="286">
                  <c:v>482</c:v>
                </c:pt>
                <c:pt idx="287">
                  <c:v>93</c:v>
                </c:pt>
                <c:pt idx="288">
                  <c:v>923</c:v>
                </c:pt>
                <c:pt idx="289">
                  <c:v>705</c:v>
                </c:pt>
                <c:pt idx="290">
                  <c:v>711</c:v>
                </c:pt>
                <c:pt idx="291">
                  <c:v>546</c:v>
                </c:pt>
                <c:pt idx="292">
                  <c:v>0</c:v>
                </c:pt>
                <c:pt idx="293">
                  <c:v>0</c:v>
                </c:pt>
                <c:pt idx="294">
                  <c:v>1106</c:v>
                </c:pt>
                <c:pt idx="295">
                  <c:v>548</c:v>
                </c:pt>
                <c:pt idx="296">
                  <c:v>602</c:v>
                </c:pt>
                <c:pt idx="297">
                  <c:v>787</c:v>
                </c:pt>
                <c:pt idx="298">
                  <c:v>588</c:v>
                </c:pt>
                <c:pt idx="299">
                  <c:v>526</c:v>
                </c:pt>
                <c:pt idx="300">
                  <c:v>0</c:v>
                </c:pt>
                <c:pt idx="301">
                  <c:v>296</c:v>
                </c:pt>
                <c:pt idx="302">
                  <c:v>477</c:v>
                </c:pt>
                <c:pt idx="303">
                  <c:v>472</c:v>
                </c:pt>
                <c:pt idx="304">
                  <c:v>410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1167</c:v>
                </c:pt>
                <c:pt idx="309">
                  <c:v>0</c:v>
                </c:pt>
                <c:pt idx="310">
                  <c:v>1006</c:v>
                </c:pt>
                <c:pt idx="311">
                  <c:v>0</c:v>
                </c:pt>
                <c:pt idx="312">
                  <c:v>1021</c:v>
                </c:pt>
                <c:pt idx="313">
                  <c:v>0</c:v>
                </c:pt>
                <c:pt idx="314">
                  <c:v>0</c:v>
                </c:pt>
                <c:pt idx="315">
                  <c:v>901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1910</c:v>
                </c:pt>
                <c:pt idx="321">
                  <c:v>154</c:v>
                </c:pt>
                <c:pt idx="322">
                  <c:v>0</c:v>
                </c:pt>
                <c:pt idx="323">
                  <c:v>1014</c:v>
                </c:pt>
                <c:pt idx="324">
                  <c:v>0</c:v>
                </c:pt>
                <c:pt idx="325">
                  <c:v>1464</c:v>
                </c:pt>
                <c:pt idx="326">
                  <c:v>602</c:v>
                </c:pt>
                <c:pt idx="327">
                  <c:v>1460</c:v>
                </c:pt>
                <c:pt idx="328">
                  <c:v>0</c:v>
                </c:pt>
                <c:pt idx="329">
                  <c:v>325</c:v>
                </c:pt>
                <c:pt idx="330">
                  <c:v>776</c:v>
                </c:pt>
                <c:pt idx="331">
                  <c:v>780</c:v>
                </c:pt>
                <c:pt idx="332">
                  <c:v>0</c:v>
                </c:pt>
                <c:pt idx="333">
                  <c:v>1269</c:v>
                </c:pt>
                <c:pt idx="334">
                  <c:v>633</c:v>
                </c:pt>
                <c:pt idx="335">
                  <c:v>0</c:v>
                </c:pt>
                <c:pt idx="336">
                  <c:v>421</c:v>
                </c:pt>
                <c:pt idx="337">
                  <c:v>617</c:v>
                </c:pt>
                <c:pt idx="338">
                  <c:v>660</c:v>
                </c:pt>
                <c:pt idx="339">
                  <c:v>837</c:v>
                </c:pt>
                <c:pt idx="340">
                  <c:v>798</c:v>
                </c:pt>
                <c:pt idx="341">
                  <c:v>0</c:v>
                </c:pt>
                <c:pt idx="342">
                  <c:v>482</c:v>
                </c:pt>
                <c:pt idx="343">
                  <c:v>276</c:v>
                </c:pt>
                <c:pt idx="344">
                  <c:v>901</c:v>
                </c:pt>
                <c:pt idx="345">
                  <c:v>0</c:v>
                </c:pt>
                <c:pt idx="346">
                  <c:v>1880</c:v>
                </c:pt>
                <c:pt idx="347">
                  <c:v>932</c:v>
                </c:pt>
                <c:pt idx="348">
                  <c:v>739</c:v>
                </c:pt>
                <c:pt idx="349">
                  <c:v>488</c:v>
                </c:pt>
                <c:pt idx="350">
                  <c:v>245</c:v>
                </c:pt>
                <c:pt idx="351">
                  <c:v>843</c:v>
                </c:pt>
                <c:pt idx="352">
                  <c:v>0</c:v>
                </c:pt>
                <c:pt idx="353">
                  <c:v>1565</c:v>
                </c:pt>
                <c:pt idx="354">
                  <c:v>366</c:v>
                </c:pt>
                <c:pt idx="355">
                  <c:v>0</c:v>
                </c:pt>
                <c:pt idx="356">
                  <c:v>872</c:v>
                </c:pt>
                <c:pt idx="357">
                  <c:v>295</c:v>
                </c:pt>
                <c:pt idx="358">
                  <c:v>125</c:v>
                </c:pt>
                <c:pt idx="359">
                  <c:v>772</c:v>
                </c:pt>
                <c:pt idx="360">
                  <c:v>827202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49484</c:v>
                </c:pt>
                <c:pt idx="368">
                  <c:v>7304</c:v>
                </c:pt>
                <c:pt idx="369">
                  <c:v>9286</c:v>
                </c:pt>
                <c:pt idx="370">
                  <c:v>8762</c:v>
                </c:pt>
                <c:pt idx="371">
                  <c:v>0</c:v>
                </c:pt>
                <c:pt idx="372">
                  <c:v>3709</c:v>
                </c:pt>
                <c:pt idx="373">
                  <c:v>6639</c:v>
                </c:pt>
                <c:pt idx="374">
                  <c:v>5429</c:v>
                </c:pt>
                <c:pt idx="375">
                  <c:v>0</c:v>
                </c:pt>
                <c:pt idx="376">
                  <c:v>3011</c:v>
                </c:pt>
                <c:pt idx="377">
                  <c:v>5738</c:v>
                </c:pt>
                <c:pt idx="378">
                  <c:v>1781</c:v>
                </c:pt>
                <c:pt idx="379">
                  <c:v>0</c:v>
                </c:pt>
                <c:pt idx="380">
                  <c:v>1942</c:v>
                </c:pt>
                <c:pt idx="381">
                  <c:v>3517</c:v>
                </c:pt>
                <c:pt idx="382">
                  <c:v>3867</c:v>
                </c:pt>
                <c:pt idx="383">
                  <c:v>4865</c:v>
                </c:pt>
                <c:pt idx="384">
                  <c:v>4842</c:v>
                </c:pt>
                <c:pt idx="385">
                  <c:v>2108</c:v>
                </c:pt>
                <c:pt idx="386">
                  <c:v>929</c:v>
                </c:pt>
                <c:pt idx="387">
                  <c:v>4617</c:v>
                </c:pt>
                <c:pt idx="388">
                  <c:v>5838</c:v>
                </c:pt>
                <c:pt idx="389">
                  <c:v>6890</c:v>
                </c:pt>
                <c:pt idx="390">
                  <c:v>2394</c:v>
                </c:pt>
                <c:pt idx="391">
                  <c:v>0</c:v>
                </c:pt>
                <c:pt idx="392">
                  <c:v>13109</c:v>
                </c:pt>
                <c:pt idx="393">
                  <c:v>1530</c:v>
                </c:pt>
                <c:pt idx="394">
                  <c:v>7169</c:v>
                </c:pt>
                <c:pt idx="395">
                  <c:v>4853</c:v>
                </c:pt>
                <c:pt idx="396">
                  <c:v>4514</c:v>
                </c:pt>
                <c:pt idx="397">
                  <c:v>5053</c:v>
                </c:pt>
                <c:pt idx="398">
                  <c:v>4522</c:v>
                </c:pt>
                <c:pt idx="399">
                  <c:v>1690</c:v>
                </c:pt>
                <c:pt idx="400">
                  <c:v>690</c:v>
                </c:pt>
                <c:pt idx="401">
                  <c:v>3641</c:v>
                </c:pt>
                <c:pt idx="402">
                  <c:v>2633</c:v>
                </c:pt>
                <c:pt idx="403">
                  <c:v>2680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115520"/>
        <c:axId val="327117824"/>
      </c:barChart>
      <c:dateAx>
        <c:axId val="32711552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327117824"/>
        <c:crosses val="autoZero"/>
        <c:auto val="1"/>
        <c:lblOffset val="100"/>
        <c:baseTimeUnit val="days"/>
      </c:dateAx>
      <c:valAx>
        <c:axId val="3271178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271155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779775655470924E-2"/>
          <c:y val="7.7088051225536483E-2"/>
          <c:w val="0.91091239188451667"/>
          <c:h val="0.73442566267101117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Монголия!$A$10:$A$699</c:f>
              <c:numCache>
                <c:formatCode>m/d/yyyy</c:formatCode>
                <c:ptCount val="690"/>
                <c:pt idx="1">
                  <c:v>43900</c:v>
                </c:pt>
                <c:pt idx="2">
                  <c:v>43901</c:v>
                </c:pt>
                <c:pt idx="3">
                  <c:v>43902</c:v>
                </c:pt>
                <c:pt idx="4">
                  <c:v>43903</c:v>
                </c:pt>
                <c:pt idx="5">
                  <c:v>43904</c:v>
                </c:pt>
                <c:pt idx="6">
                  <c:v>43905</c:v>
                </c:pt>
                <c:pt idx="7">
                  <c:v>43906</c:v>
                </c:pt>
                <c:pt idx="8">
                  <c:v>43907</c:v>
                </c:pt>
                <c:pt idx="9">
                  <c:v>43908</c:v>
                </c:pt>
                <c:pt idx="10">
                  <c:v>43909</c:v>
                </c:pt>
                <c:pt idx="11">
                  <c:v>43910</c:v>
                </c:pt>
                <c:pt idx="12">
                  <c:v>43911</c:v>
                </c:pt>
                <c:pt idx="13">
                  <c:v>43912</c:v>
                </c:pt>
                <c:pt idx="14">
                  <c:v>43913</c:v>
                </c:pt>
                <c:pt idx="15">
                  <c:v>43914</c:v>
                </c:pt>
                <c:pt idx="16">
                  <c:v>43915</c:v>
                </c:pt>
                <c:pt idx="17">
                  <c:v>43916</c:v>
                </c:pt>
                <c:pt idx="18">
                  <c:v>43917</c:v>
                </c:pt>
                <c:pt idx="19">
                  <c:v>43918</c:v>
                </c:pt>
                <c:pt idx="20">
                  <c:v>43919</c:v>
                </c:pt>
                <c:pt idx="21">
                  <c:v>43920</c:v>
                </c:pt>
                <c:pt idx="22">
                  <c:v>43921</c:v>
                </c:pt>
                <c:pt idx="23">
                  <c:v>43922</c:v>
                </c:pt>
                <c:pt idx="24">
                  <c:v>43923</c:v>
                </c:pt>
                <c:pt idx="25">
                  <c:v>43924</c:v>
                </c:pt>
                <c:pt idx="26">
                  <c:v>43925</c:v>
                </c:pt>
                <c:pt idx="27">
                  <c:v>43926</c:v>
                </c:pt>
                <c:pt idx="28">
                  <c:v>43927</c:v>
                </c:pt>
                <c:pt idx="29">
                  <c:v>43928</c:v>
                </c:pt>
                <c:pt idx="30">
                  <c:v>43929</c:v>
                </c:pt>
                <c:pt idx="31">
                  <c:v>43930</c:v>
                </c:pt>
                <c:pt idx="32">
                  <c:v>43931</c:v>
                </c:pt>
                <c:pt idx="33">
                  <c:v>43932</c:v>
                </c:pt>
                <c:pt idx="34">
                  <c:v>43933</c:v>
                </c:pt>
                <c:pt idx="35">
                  <c:v>43934</c:v>
                </c:pt>
                <c:pt idx="36">
                  <c:v>43935</c:v>
                </c:pt>
                <c:pt idx="37">
                  <c:v>43936</c:v>
                </c:pt>
                <c:pt idx="38">
                  <c:v>43937</c:v>
                </c:pt>
                <c:pt idx="39">
                  <c:v>43938</c:v>
                </c:pt>
                <c:pt idx="40">
                  <c:v>43939</c:v>
                </c:pt>
                <c:pt idx="41">
                  <c:v>43940</c:v>
                </c:pt>
                <c:pt idx="42">
                  <c:v>43941</c:v>
                </c:pt>
                <c:pt idx="43">
                  <c:v>43942</c:v>
                </c:pt>
                <c:pt idx="44">
                  <c:v>43943</c:v>
                </c:pt>
                <c:pt idx="45">
                  <c:v>43944</c:v>
                </c:pt>
                <c:pt idx="46">
                  <c:v>43945</c:v>
                </c:pt>
                <c:pt idx="47">
                  <c:v>43946</c:v>
                </c:pt>
                <c:pt idx="48">
                  <c:v>43947</c:v>
                </c:pt>
                <c:pt idx="49">
                  <c:v>43948</c:v>
                </c:pt>
                <c:pt idx="50">
                  <c:v>43949</c:v>
                </c:pt>
                <c:pt idx="51">
                  <c:v>43950</c:v>
                </c:pt>
                <c:pt idx="52">
                  <c:v>43951</c:v>
                </c:pt>
                <c:pt idx="53">
                  <c:v>43952</c:v>
                </c:pt>
                <c:pt idx="54">
                  <c:v>43953</c:v>
                </c:pt>
                <c:pt idx="55">
                  <c:v>43954</c:v>
                </c:pt>
                <c:pt idx="56">
                  <c:v>43955</c:v>
                </c:pt>
                <c:pt idx="57">
                  <c:v>43956</c:v>
                </c:pt>
                <c:pt idx="58">
                  <c:v>43957</c:v>
                </c:pt>
                <c:pt idx="59">
                  <c:v>43958</c:v>
                </c:pt>
                <c:pt idx="60">
                  <c:v>43959</c:v>
                </c:pt>
                <c:pt idx="61">
                  <c:v>43960</c:v>
                </c:pt>
                <c:pt idx="62">
                  <c:v>43961</c:v>
                </c:pt>
                <c:pt idx="63">
                  <c:v>43962</c:v>
                </c:pt>
                <c:pt idx="64">
                  <c:v>43963</c:v>
                </c:pt>
                <c:pt idx="65">
                  <c:v>43964</c:v>
                </c:pt>
                <c:pt idx="66">
                  <c:v>43965</c:v>
                </c:pt>
                <c:pt idx="67">
                  <c:v>43966</c:v>
                </c:pt>
                <c:pt idx="68">
                  <c:v>43967</c:v>
                </c:pt>
                <c:pt idx="69">
                  <c:v>43968</c:v>
                </c:pt>
                <c:pt idx="70">
                  <c:v>43969</c:v>
                </c:pt>
                <c:pt idx="71">
                  <c:v>43970</c:v>
                </c:pt>
                <c:pt idx="72">
                  <c:v>43971</c:v>
                </c:pt>
                <c:pt idx="73">
                  <c:v>43972</c:v>
                </c:pt>
                <c:pt idx="74">
                  <c:v>43973</c:v>
                </c:pt>
                <c:pt idx="75">
                  <c:v>43974</c:v>
                </c:pt>
                <c:pt idx="76">
                  <c:v>43975</c:v>
                </c:pt>
                <c:pt idx="77">
                  <c:v>43976</c:v>
                </c:pt>
                <c:pt idx="78">
                  <c:v>43977</c:v>
                </c:pt>
                <c:pt idx="79">
                  <c:v>43978</c:v>
                </c:pt>
                <c:pt idx="80">
                  <c:v>43979</c:v>
                </c:pt>
                <c:pt idx="81">
                  <c:v>43980</c:v>
                </c:pt>
                <c:pt idx="82">
                  <c:v>43981</c:v>
                </c:pt>
                <c:pt idx="83">
                  <c:v>43982</c:v>
                </c:pt>
                <c:pt idx="84">
                  <c:v>43983</c:v>
                </c:pt>
                <c:pt idx="85">
                  <c:v>43984</c:v>
                </c:pt>
                <c:pt idx="86">
                  <c:v>43985</c:v>
                </c:pt>
                <c:pt idx="87">
                  <c:v>43986</c:v>
                </c:pt>
                <c:pt idx="88">
                  <c:v>43987</c:v>
                </c:pt>
                <c:pt idx="89">
                  <c:v>43988</c:v>
                </c:pt>
                <c:pt idx="90">
                  <c:v>43989</c:v>
                </c:pt>
                <c:pt idx="91">
                  <c:v>43990</c:v>
                </c:pt>
                <c:pt idx="92">
                  <c:v>43991</c:v>
                </c:pt>
                <c:pt idx="93">
                  <c:v>43992</c:v>
                </c:pt>
                <c:pt idx="94">
                  <c:v>43993</c:v>
                </c:pt>
                <c:pt idx="95">
                  <c:v>43994</c:v>
                </c:pt>
                <c:pt idx="96">
                  <c:v>43995</c:v>
                </c:pt>
                <c:pt idx="97">
                  <c:v>43996</c:v>
                </c:pt>
                <c:pt idx="98">
                  <c:v>43997</c:v>
                </c:pt>
                <c:pt idx="99">
                  <c:v>43998</c:v>
                </c:pt>
                <c:pt idx="100">
                  <c:v>43999</c:v>
                </c:pt>
                <c:pt idx="101">
                  <c:v>44000</c:v>
                </c:pt>
                <c:pt idx="102">
                  <c:v>44001</c:v>
                </c:pt>
                <c:pt idx="103">
                  <c:v>44002</c:v>
                </c:pt>
                <c:pt idx="104">
                  <c:v>44003</c:v>
                </c:pt>
                <c:pt idx="105">
                  <c:v>44004</c:v>
                </c:pt>
                <c:pt idx="106">
                  <c:v>44005</c:v>
                </c:pt>
                <c:pt idx="107">
                  <c:v>44006</c:v>
                </c:pt>
                <c:pt idx="108">
                  <c:v>44007</c:v>
                </c:pt>
                <c:pt idx="109">
                  <c:v>44008</c:v>
                </c:pt>
                <c:pt idx="110">
                  <c:v>44009</c:v>
                </c:pt>
                <c:pt idx="111">
                  <c:v>44010</c:v>
                </c:pt>
                <c:pt idx="112">
                  <c:v>44011</c:v>
                </c:pt>
                <c:pt idx="113">
                  <c:v>44012</c:v>
                </c:pt>
                <c:pt idx="114">
                  <c:v>44013</c:v>
                </c:pt>
                <c:pt idx="115">
                  <c:v>44014</c:v>
                </c:pt>
                <c:pt idx="116">
                  <c:v>44015</c:v>
                </c:pt>
                <c:pt idx="117">
                  <c:v>44016</c:v>
                </c:pt>
                <c:pt idx="118">
                  <c:v>44017</c:v>
                </c:pt>
                <c:pt idx="119">
                  <c:v>44018</c:v>
                </c:pt>
                <c:pt idx="120">
                  <c:v>44019</c:v>
                </c:pt>
                <c:pt idx="121">
                  <c:v>44020</c:v>
                </c:pt>
                <c:pt idx="122">
                  <c:v>44021</c:v>
                </c:pt>
                <c:pt idx="123">
                  <c:v>44022</c:v>
                </c:pt>
                <c:pt idx="124">
                  <c:v>44023</c:v>
                </c:pt>
                <c:pt idx="125">
                  <c:v>44024</c:v>
                </c:pt>
                <c:pt idx="126">
                  <c:v>44025</c:v>
                </c:pt>
                <c:pt idx="127">
                  <c:v>44026</c:v>
                </c:pt>
                <c:pt idx="128">
                  <c:v>44027</c:v>
                </c:pt>
                <c:pt idx="129">
                  <c:v>44028</c:v>
                </c:pt>
                <c:pt idx="130">
                  <c:v>44029</c:v>
                </c:pt>
                <c:pt idx="131">
                  <c:v>44030</c:v>
                </c:pt>
                <c:pt idx="132">
                  <c:v>44031</c:v>
                </c:pt>
                <c:pt idx="133">
                  <c:v>44032</c:v>
                </c:pt>
                <c:pt idx="134">
                  <c:v>44033</c:v>
                </c:pt>
                <c:pt idx="135">
                  <c:v>44034</c:v>
                </c:pt>
                <c:pt idx="136">
                  <c:v>44035</c:v>
                </c:pt>
                <c:pt idx="137">
                  <c:v>44036</c:v>
                </c:pt>
                <c:pt idx="138">
                  <c:v>44037</c:v>
                </c:pt>
                <c:pt idx="139">
                  <c:v>44038</c:v>
                </c:pt>
                <c:pt idx="140">
                  <c:v>44039</c:v>
                </c:pt>
                <c:pt idx="141">
                  <c:v>44040</c:v>
                </c:pt>
                <c:pt idx="142">
                  <c:v>44041</c:v>
                </c:pt>
                <c:pt idx="143">
                  <c:v>44042</c:v>
                </c:pt>
                <c:pt idx="144">
                  <c:v>44043</c:v>
                </c:pt>
                <c:pt idx="145">
                  <c:v>44044</c:v>
                </c:pt>
                <c:pt idx="146">
                  <c:v>44045</c:v>
                </c:pt>
                <c:pt idx="147">
                  <c:v>44046</c:v>
                </c:pt>
                <c:pt idx="148">
                  <c:v>44047</c:v>
                </c:pt>
                <c:pt idx="149">
                  <c:v>44048</c:v>
                </c:pt>
                <c:pt idx="150">
                  <c:v>44049</c:v>
                </c:pt>
                <c:pt idx="151">
                  <c:v>44050</c:v>
                </c:pt>
                <c:pt idx="152">
                  <c:v>44051</c:v>
                </c:pt>
                <c:pt idx="153">
                  <c:v>44052</c:v>
                </c:pt>
                <c:pt idx="154">
                  <c:v>44053</c:v>
                </c:pt>
                <c:pt idx="155">
                  <c:v>44054</c:v>
                </c:pt>
                <c:pt idx="156">
                  <c:v>44055</c:v>
                </c:pt>
                <c:pt idx="157">
                  <c:v>44056</c:v>
                </c:pt>
                <c:pt idx="158">
                  <c:v>44057</c:v>
                </c:pt>
                <c:pt idx="159">
                  <c:v>44058</c:v>
                </c:pt>
                <c:pt idx="160">
                  <c:v>44059</c:v>
                </c:pt>
                <c:pt idx="161">
                  <c:v>44060</c:v>
                </c:pt>
                <c:pt idx="162">
                  <c:v>44061</c:v>
                </c:pt>
                <c:pt idx="163">
                  <c:v>44062</c:v>
                </c:pt>
                <c:pt idx="164">
                  <c:v>44063</c:v>
                </c:pt>
                <c:pt idx="165">
                  <c:v>44064</c:v>
                </c:pt>
                <c:pt idx="166">
                  <c:v>44065</c:v>
                </c:pt>
                <c:pt idx="167">
                  <c:v>44066</c:v>
                </c:pt>
                <c:pt idx="168">
                  <c:v>44067</c:v>
                </c:pt>
                <c:pt idx="169">
                  <c:v>44068</c:v>
                </c:pt>
                <c:pt idx="170">
                  <c:v>44069</c:v>
                </c:pt>
                <c:pt idx="171">
                  <c:v>44070</c:v>
                </c:pt>
                <c:pt idx="172">
                  <c:v>44071</c:v>
                </c:pt>
                <c:pt idx="173">
                  <c:v>44072</c:v>
                </c:pt>
                <c:pt idx="174">
                  <c:v>44073</c:v>
                </c:pt>
                <c:pt idx="175">
                  <c:v>44074</c:v>
                </c:pt>
                <c:pt idx="176">
                  <c:v>44075</c:v>
                </c:pt>
                <c:pt idx="177">
                  <c:v>44076</c:v>
                </c:pt>
                <c:pt idx="178">
                  <c:v>44077</c:v>
                </c:pt>
                <c:pt idx="179">
                  <c:v>44078</c:v>
                </c:pt>
                <c:pt idx="180">
                  <c:v>44079</c:v>
                </c:pt>
                <c:pt idx="181">
                  <c:v>44080</c:v>
                </c:pt>
                <c:pt idx="182">
                  <c:v>44081</c:v>
                </c:pt>
                <c:pt idx="183">
                  <c:v>44082</c:v>
                </c:pt>
                <c:pt idx="184">
                  <c:v>44083</c:v>
                </c:pt>
                <c:pt idx="185">
                  <c:v>44084</c:v>
                </c:pt>
                <c:pt idx="186">
                  <c:v>44085</c:v>
                </c:pt>
                <c:pt idx="187">
                  <c:v>44086</c:v>
                </c:pt>
                <c:pt idx="188">
                  <c:v>44087</c:v>
                </c:pt>
                <c:pt idx="189">
                  <c:v>44088</c:v>
                </c:pt>
                <c:pt idx="190">
                  <c:v>44089</c:v>
                </c:pt>
                <c:pt idx="191">
                  <c:v>44090</c:v>
                </c:pt>
                <c:pt idx="192">
                  <c:v>44091</c:v>
                </c:pt>
                <c:pt idx="193">
                  <c:v>44092</c:v>
                </c:pt>
                <c:pt idx="194">
                  <c:v>44093</c:v>
                </c:pt>
                <c:pt idx="195">
                  <c:v>44094</c:v>
                </c:pt>
                <c:pt idx="196">
                  <c:v>44095</c:v>
                </c:pt>
                <c:pt idx="197">
                  <c:v>44096</c:v>
                </c:pt>
                <c:pt idx="198">
                  <c:v>44097</c:v>
                </c:pt>
                <c:pt idx="199">
                  <c:v>44098</c:v>
                </c:pt>
                <c:pt idx="200">
                  <c:v>44099</c:v>
                </c:pt>
                <c:pt idx="201">
                  <c:v>44100</c:v>
                </c:pt>
                <c:pt idx="202">
                  <c:v>44101</c:v>
                </c:pt>
                <c:pt idx="203">
                  <c:v>44102</c:v>
                </c:pt>
                <c:pt idx="204">
                  <c:v>44103</c:v>
                </c:pt>
                <c:pt idx="205">
                  <c:v>44104</c:v>
                </c:pt>
                <c:pt idx="206">
                  <c:v>44105</c:v>
                </c:pt>
                <c:pt idx="207">
                  <c:v>44106</c:v>
                </c:pt>
                <c:pt idx="208">
                  <c:v>44107</c:v>
                </c:pt>
                <c:pt idx="209">
                  <c:v>44108</c:v>
                </c:pt>
                <c:pt idx="210">
                  <c:v>44109</c:v>
                </c:pt>
                <c:pt idx="211">
                  <c:v>44110</c:v>
                </c:pt>
                <c:pt idx="212">
                  <c:v>44111</c:v>
                </c:pt>
                <c:pt idx="213">
                  <c:v>44112</c:v>
                </c:pt>
                <c:pt idx="214">
                  <c:v>44113</c:v>
                </c:pt>
                <c:pt idx="215">
                  <c:v>44114</c:v>
                </c:pt>
                <c:pt idx="216">
                  <c:v>44115</c:v>
                </c:pt>
                <c:pt idx="217">
                  <c:v>44116</c:v>
                </c:pt>
                <c:pt idx="218">
                  <c:v>44117</c:v>
                </c:pt>
                <c:pt idx="219">
                  <c:v>44118</c:v>
                </c:pt>
                <c:pt idx="220">
                  <c:v>44119</c:v>
                </c:pt>
                <c:pt idx="221">
                  <c:v>44120</c:v>
                </c:pt>
                <c:pt idx="222">
                  <c:v>44121</c:v>
                </c:pt>
                <c:pt idx="223">
                  <c:v>44122</c:v>
                </c:pt>
                <c:pt idx="224">
                  <c:v>44123</c:v>
                </c:pt>
                <c:pt idx="225">
                  <c:v>44124</c:v>
                </c:pt>
                <c:pt idx="226">
                  <c:v>44125</c:v>
                </c:pt>
                <c:pt idx="227">
                  <c:v>44126</c:v>
                </c:pt>
                <c:pt idx="228">
                  <c:v>44127</c:v>
                </c:pt>
                <c:pt idx="229">
                  <c:v>44128</c:v>
                </c:pt>
                <c:pt idx="230">
                  <c:v>44129</c:v>
                </c:pt>
                <c:pt idx="231">
                  <c:v>44130</c:v>
                </c:pt>
                <c:pt idx="232">
                  <c:v>44131</c:v>
                </c:pt>
                <c:pt idx="233">
                  <c:v>44132</c:v>
                </c:pt>
                <c:pt idx="234">
                  <c:v>44133</c:v>
                </c:pt>
                <c:pt idx="235">
                  <c:v>44134</c:v>
                </c:pt>
                <c:pt idx="236">
                  <c:v>44135</c:v>
                </c:pt>
                <c:pt idx="237">
                  <c:v>44136</c:v>
                </c:pt>
                <c:pt idx="238">
                  <c:v>44137</c:v>
                </c:pt>
                <c:pt idx="239">
                  <c:v>44138</c:v>
                </c:pt>
                <c:pt idx="240">
                  <c:v>44139</c:v>
                </c:pt>
                <c:pt idx="241">
                  <c:v>44140</c:v>
                </c:pt>
                <c:pt idx="242">
                  <c:v>44141</c:v>
                </c:pt>
                <c:pt idx="243">
                  <c:v>44142</c:v>
                </c:pt>
                <c:pt idx="244">
                  <c:v>44143</c:v>
                </c:pt>
                <c:pt idx="245">
                  <c:v>44144</c:v>
                </c:pt>
                <c:pt idx="246">
                  <c:v>44145</c:v>
                </c:pt>
                <c:pt idx="247">
                  <c:v>44146</c:v>
                </c:pt>
                <c:pt idx="248">
                  <c:v>44147</c:v>
                </c:pt>
                <c:pt idx="249">
                  <c:v>44148</c:v>
                </c:pt>
                <c:pt idx="250">
                  <c:v>44149</c:v>
                </c:pt>
                <c:pt idx="251">
                  <c:v>44150</c:v>
                </c:pt>
                <c:pt idx="252">
                  <c:v>44151</c:v>
                </c:pt>
                <c:pt idx="253">
                  <c:v>44152</c:v>
                </c:pt>
                <c:pt idx="254">
                  <c:v>44153</c:v>
                </c:pt>
                <c:pt idx="255">
                  <c:v>44154</c:v>
                </c:pt>
                <c:pt idx="256">
                  <c:v>44155</c:v>
                </c:pt>
                <c:pt idx="257">
                  <c:v>44156</c:v>
                </c:pt>
                <c:pt idx="258">
                  <c:v>44157</c:v>
                </c:pt>
                <c:pt idx="259">
                  <c:v>44158</c:v>
                </c:pt>
                <c:pt idx="260">
                  <c:v>44159</c:v>
                </c:pt>
                <c:pt idx="261">
                  <c:v>44160</c:v>
                </c:pt>
                <c:pt idx="262">
                  <c:v>44161</c:v>
                </c:pt>
                <c:pt idx="263">
                  <c:v>44162</c:v>
                </c:pt>
                <c:pt idx="264">
                  <c:v>44163</c:v>
                </c:pt>
                <c:pt idx="265">
                  <c:v>44164</c:v>
                </c:pt>
                <c:pt idx="266">
                  <c:v>44165</c:v>
                </c:pt>
                <c:pt idx="267">
                  <c:v>44166</c:v>
                </c:pt>
                <c:pt idx="268">
                  <c:v>44167</c:v>
                </c:pt>
                <c:pt idx="269">
                  <c:v>44168</c:v>
                </c:pt>
                <c:pt idx="270">
                  <c:v>44169</c:v>
                </c:pt>
                <c:pt idx="271">
                  <c:v>44170</c:v>
                </c:pt>
                <c:pt idx="272">
                  <c:v>44171</c:v>
                </c:pt>
                <c:pt idx="273">
                  <c:v>44172</c:v>
                </c:pt>
                <c:pt idx="274">
                  <c:v>44173</c:v>
                </c:pt>
                <c:pt idx="275">
                  <c:v>44174</c:v>
                </c:pt>
                <c:pt idx="276">
                  <c:v>44175</c:v>
                </c:pt>
                <c:pt idx="277">
                  <c:v>44176</c:v>
                </c:pt>
                <c:pt idx="278">
                  <c:v>44177</c:v>
                </c:pt>
                <c:pt idx="279">
                  <c:v>44178</c:v>
                </c:pt>
                <c:pt idx="280">
                  <c:v>44179</c:v>
                </c:pt>
                <c:pt idx="281">
                  <c:v>44180</c:v>
                </c:pt>
                <c:pt idx="282">
                  <c:v>44181</c:v>
                </c:pt>
                <c:pt idx="283">
                  <c:v>44182</c:v>
                </c:pt>
                <c:pt idx="284">
                  <c:v>44183</c:v>
                </c:pt>
                <c:pt idx="285">
                  <c:v>44184</c:v>
                </c:pt>
                <c:pt idx="286">
                  <c:v>44185</c:v>
                </c:pt>
                <c:pt idx="287">
                  <c:v>44186</c:v>
                </c:pt>
                <c:pt idx="288">
                  <c:v>44187</c:v>
                </c:pt>
                <c:pt idx="289">
                  <c:v>44188</c:v>
                </c:pt>
                <c:pt idx="290">
                  <c:v>44189</c:v>
                </c:pt>
                <c:pt idx="291">
                  <c:v>44190</c:v>
                </c:pt>
                <c:pt idx="292">
                  <c:v>44191</c:v>
                </c:pt>
                <c:pt idx="293">
                  <c:v>44192</c:v>
                </c:pt>
                <c:pt idx="294">
                  <c:v>44193</c:v>
                </c:pt>
                <c:pt idx="295">
                  <c:v>44194</c:v>
                </c:pt>
                <c:pt idx="296">
                  <c:v>44195</c:v>
                </c:pt>
                <c:pt idx="297">
                  <c:v>44196</c:v>
                </c:pt>
                <c:pt idx="298">
                  <c:v>44197</c:v>
                </c:pt>
                <c:pt idx="299">
                  <c:v>44198</c:v>
                </c:pt>
                <c:pt idx="300">
                  <c:v>44199</c:v>
                </c:pt>
                <c:pt idx="301">
                  <c:v>44200</c:v>
                </c:pt>
                <c:pt idx="302">
                  <c:v>44201</c:v>
                </c:pt>
                <c:pt idx="303">
                  <c:v>44202</c:v>
                </c:pt>
                <c:pt idx="304">
                  <c:v>44203</c:v>
                </c:pt>
                <c:pt idx="305">
                  <c:v>44204</c:v>
                </c:pt>
                <c:pt idx="306">
                  <c:v>44205</c:v>
                </c:pt>
                <c:pt idx="307">
                  <c:v>44206</c:v>
                </c:pt>
                <c:pt idx="308">
                  <c:v>44207</c:v>
                </c:pt>
                <c:pt idx="309">
                  <c:v>44208</c:v>
                </c:pt>
                <c:pt idx="310">
                  <c:v>44209</c:v>
                </c:pt>
                <c:pt idx="311">
                  <c:v>44210</c:v>
                </c:pt>
                <c:pt idx="312">
                  <c:v>44211</c:v>
                </c:pt>
                <c:pt idx="313">
                  <c:v>44212</c:v>
                </c:pt>
                <c:pt idx="314">
                  <c:v>44213</c:v>
                </c:pt>
                <c:pt idx="315">
                  <c:v>44214</c:v>
                </c:pt>
                <c:pt idx="316">
                  <c:v>44215</c:v>
                </c:pt>
                <c:pt idx="317">
                  <c:v>44216</c:v>
                </c:pt>
                <c:pt idx="318">
                  <c:v>44217</c:v>
                </c:pt>
                <c:pt idx="319">
                  <c:v>44218</c:v>
                </c:pt>
                <c:pt idx="320">
                  <c:v>44219</c:v>
                </c:pt>
                <c:pt idx="321">
                  <c:v>44220</c:v>
                </c:pt>
                <c:pt idx="322">
                  <c:v>44221</c:v>
                </c:pt>
                <c:pt idx="323">
                  <c:v>44222</c:v>
                </c:pt>
                <c:pt idx="324">
                  <c:v>44223</c:v>
                </c:pt>
                <c:pt idx="325">
                  <c:v>44224</c:v>
                </c:pt>
                <c:pt idx="326">
                  <c:v>44225</c:v>
                </c:pt>
                <c:pt idx="327">
                  <c:v>44226</c:v>
                </c:pt>
                <c:pt idx="328">
                  <c:v>44227</c:v>
                </c:pt>
                <c:pt idx="329">
                  <c:v>44228</c:v>
                </c:pt>
                <c:pt idx="330">
                  <c:v>44229</c:v>
                </c:pt>
                <c:pt idx="331">
                  <c:v>44230</c:v>
                </c:pt>
                <c:pt idx="332">
                  <c:v>44231</c:v>
                </c:pt>
                <c:pt idx="333">
                  <c:v>44232</c:v>
                </c:pt>
                <c:pt idx="334">
                  <c:v>44233</c:v>
                </c:pt>
                <c:pt idx="335">
                  <c:v>44234</c:v>
                </c:pt>
                <c:pt idx="336">
                  <c:v>44235</c:v>
                </c:pt>
                <c:pt idx="337">
                  <c:v>44236</c:v>
                </c:pt>
                <c:pt idx="338">
                  <c:v>44237</c:v>
                </c:pt>
                <c:pt idx="339">
                  <c:v>44238</c:v>
                </c:pt>
                <c:pt idx="340">
                  <c:v>44239</c:v>
                </c:pt>
                <c:pt idx="341">
                  <c:v>44240</c:v>
                </c:pt>
                <c:pt idx="342">
                  <c:v>44241</c:v>
                </c:pt>
                <c:pt idx="343">
                  <c:v>44242</c:v>
                </c:pt>
                <c:pt idx="344">
                  <c:v>44243</c:v>
                </c:pt>
                <c:pt idx="345">
                  <c:v>44244</c:v>
                </c:pt>
                <c:pt idx="346">
                  <c:v>44245</c:v>
                </c:pt>
                <c:pt idx="347">
                  <c:v>44246</c:v>
                </c:pt>
                <c:pt idx="348">
                  <c:v>44247</c:v>
                </c:pt>
                <c:pt idx="349">
                  <c:v>44248</c:v>
                </c:pt>
                <c:pt idx="350">
                  <c:v>44249</c:v>
                </c:pt>
                <c:pt idx="351">
                  <c:v>44250</c:v>
                </c:pt>
                <c:pt idx="352">
                  <c:v>44251</c:v>
                </c:pt>
                <c:pt idx="353">
                  <c:v>44252</c:v>
                </c:pt>
                <c:pt idx="354">
                  <c:v>44253</c:v>
                </c:pt>
                <c:pt idx="355">
                  <c:v>44254</c:v>
                </c:pt>
                <c:pt idx="356">
                  <c:v>44255</c:v>
                </c:pt>
                <c:pt idx="357">
                  <c:v>44256</c:v>
                </c:pt>
                <c:pt idx="358">
                  <c:v>44257</c:v>
                </c:pt>
                <c:pt idx="359">
                  <c:v>44258</c:v>
                </c:pt>
                <c:pt idx="360">
                  <c:v>44259</c:v>
                </c:pt>
                <c:pt idx="361">
                  <c:v>44260</c:v>
                </c:pt>
                <c:pt idx="362">
                  <c:v>44261</c:v>
                </c:pt>
                <c:pt idx="363">
                  <c:v>44262</c:v>
                </c:pt>
                <c:pt idx="364">
                  <c:v>44263</c:v>
                </c:pt>
                <c:pt idx="365">
                  <c:v>44264</c:v>
                </c:pt>
                <c:pt idx="366">
                  <c:v>44265</c:v>
                </c:pt>
                <c:pt idx="367">
                  <c:v>44266</c:v>
                </c:pt>
                <c:pt idx="368">
                  <c:v>44267</c:v>
                </c:pt>
                <c:pt idx="369">
                  <c:v>44268</c:v>
                </c:pt>
                <c:pt idx="370">
                  <c:v>44269</c:v>
                </c:pt>
                <c:pt idx="371">
                  <c:v>44270</c:v>
                </c:pt>
                <c:pt idx="372">
                  <c:v>44271</c:v>
                </c:pt>
                <c:pt idx="373">
                  <c:v>44272</c:v>
                </c:pt>
                <c:pt idx="374">
                  <c:v>44273</c:v>
                </c:pt>
                <c:pt idx="375">
                  <c:v>44274</c:v>
                </c:pt>
                <c:pt idx="376">
                  <c:v>44275</c:v>
                </c:pt>
                <c:pt idx="377">
                  <c:v>44276</c:v>
                </c:pt>
                <c:pt idx="378">
                  <c:v>44277</c:v>
                </c:pt>
                <c:pt idx="379">
                  <c:v>44278</c:v>
                </c:pt>
                <c:pt idx="380">
                  <c:v>44279</c:v>
                </c:pt>
                <c:pt idx="381">
                  <c:v>44280</c:v>
                </c:pt>
                <c:pt idx="382">
                  <c:v>44281</c:v>
                </c:pt>
                <c:pt idx="383">
                  <c:v>44282</c:v>
                </c:pt>
                <c:pt idx="384">
                  <c:v>44283</c:v>
                </c:pt>
                <c:pt idx="385">
                  <c:v>44284</c:v>
                </c:pt>
                <c:pt idx="386">
                  <c:v>44285</c:v>
                </c:pt>
                <c:pt idx="387">
                  <c:v>44286</c:v>
                </c:pt>
                <c:pt idx="388">
                  <c:v>44287</c:v>
                </c:pt>
                <c:pt idx="389">
                  <c:v>44288</c:v>
                </c:pt>
                <c:pt idx="390">
                  <c:v>44289</c:v>
                </c:pt>
                <c:pt idx="391">
                  <c:v>44290</c:v>
                </c:pt>
                <c:pt idx="392">
                  <c:v>44291</c:v>
                </c:pt>
                <c:pt idx="393">
                  <c:v>44292</c:v>
                </c:pt>
                <c:pt idx="394">
                  <c:v>44293</c:v>
                </c:pt>
                <c:pt idx="395">
                  <c:v>44294</c:v>
                </c:pt>
                <c:pt idx="396">
                  <c:v>44295</c:v>
                </c:pt>
                <c:pt idx="397">
                  <c:v>44296</c:v>
                </c:pt>
                <c:pt idx="398">
                  <c:v>44297</c:v>
                </c:pt>
                <c:pt idx="399">
                  <c:v>44298</c:v>
                </c:pt>
                <c:pt idx="400">
                  <c:v>44299</c:v>
                </c:pt>
                <c:pt idx="401">
                  <c:v>44300</c:v>
                </c:pt>
                <c:pt idx="402">
                  <c:v>44301</c:v>
                </c:pt>
                <c:pt idx="403">
                  <c:v>44302</c:v>
                </c:pt>
                <c:pt idx="404">
                  <c:v>44303</c:v>
                </c:pt>
                <c:pt idx="405">
                  <c:v>44304</c:v>
                </c:pt>
                <c:pt idx="406">
                  <c:v>44305</c:v>
                </c:pt>
                <c:pt idx="407">
                  <c:v>44306</c:v>
                </c:pt>
                <c:pt idx="408">
                  <c:v>44307</c:v>
                </c:pt>
                <c:pt idx="409">
                  <c:v>44308</c:v>
                </c:pt>
                <c:pt idx="410">
                  <c:v>44309</c:v>
                </c:pt>
                <c:pt idx="411">
                  <c:v>44310</c:v>
                </c:pt>
                <c:pt idx="412">
                  <c:v>44311</c:v>
                </c:pt>
                <c:pt idx="413">
                  <c:v>44312</c:v>
                </c:pt>
                <c:pt idx="414">
                  <c:v>44313</c:v>
                </c:pt>
                <c:pt idx="415">
                  <c:v>44314</c:v>
                </c:pt>
                <c:pt idx="416">
                  <c:v>44315</c:v>
                </c:pt>
                <c:pt idx="417">
                  <c:v>44316</c:v>
                </c:pt>
                <c:pt idx="418">
                  <c:v>44317</c:v>
                </c:pt>
                <c:pt idx="419">
                  <c:v>44318</c:v>
                </c:pt>
                <c:pt idx="420">
                  <c:v>44319</c:v>
                </c:pt>
                <c:pt idx="421">
                  <c:v>44320</c:v>
                </c:pt>
                <c:pt idx="422">
                  <c:v>44321</c:v>
                </c:pt>
                <c:pt idx="423">
                  <c:v>44322</c:v>
                </c:pt>
                <c:pt idx="424">
                  <c:v>44323</c:v>
                </c:pt>
                <c:pt idx="425">
                  <c:v>44324</c:v>
                </c:pt>
                <c:pt idx="426">
                  <c:v>44325</c:v>
                </c:pt>
                <c:pt idx="427">
                  <c:v>44326</c:v>
                </c:pt>
                <c:pt idx="428">
                  <c:v>44327</c:v>
                </c:pt>
                <c:pt idx="429">
                  <c:v>44328</c:v>
                </c:pt>
                <c:pt idx="430">
                  <c:v>44329</c:v>
                </c:pt>
                <c:pt idx="431">
                  <c:v>44330</c:v>
                </c:pt>
                <c:pt idx="432">
                  <c:v>44331</c:v>
                </c:pt>
                <c:pt idx="433">
                  <c:v>44332</c:v>
                </c:pt>
                <c:pt idx="434">
                  <c:v>44333</c:v>
                </c:pt>
                <c:pt idx="435">
                  <c:v>44334</c:v>
                </c:pt>
                <c:pt idx="436">
                  <c:v>44335</c:v>
                </c:pt>
                <c:pt idx="437">
                  <c:v>44336</c:v>
                </c:pt>
                <c:pt idx="438">
                  <c:v>44337</c:v>
                </c:pt>
                <c:pt idx="439">
                  <c:v>44338</c:v>
                </c:pt>
                <c:pt idx="440">
                  <c:v>44339</c:v>
                </c:pt>
                <c:pt idx="441">
                  <c:v>44340</c:v>
                </c:pt>
                <c:pt idx="442">
                  <c:v>44341</c:v>
                </c:pt>
                <c:pt idx="443">
                  <c:v>44342</c:v>
                </c:pt>
                <c:pt idx="444">
                  <c:v>44343</c:v>
                </c:pt>
                <c:pt idx="445">
                  <c:v>44344</c:v>
                </c:pt>
                <c:pt idx="446">
                  <c:v>44345</c:v>
                </c:pt>
                <c:pt idx="447">
                  <c:v>44346</c:v>
                </c:pt>
                <c:pt idx="448">
                  <c:v>44347</c:v>
                </c:pt>
                <c:pt idx="449">
                  <c:v>44348</c:v>
                </c:pt>
                <c:pt idx="450">
                  <c:v>44349</c:v>
                </c:pt>
                <c:pt idx="451">
                  <c:v>44350</c:v>
                </c:pt>
                <c:pt idx="452">
                  <c:v>44351</c:v>
                </c:pt>
                <c:pt idx="453">
                  <c:v>44352</c:v>
                </c:pt>
                <c:pt idx="454">
                  <c:v>44353</c:v>
                </c:pt>
                <c:pt idx="455">
                  <c:v>44354</c:v>
                </c:pt>
                <c:pt idx="456">
                  <c:v>44355</c:v>
                </c:pt>
                <c:pt idx="457">
                  <c:v>44356</c:v>
                </c:pt>
                <c:pt idx="458">
                  <c:v>44357</c:v>
                </c:pt>
                <c:pt idx="459">
                  <c:v>44358</c:v>
                </c:pt>
                <c:pt idx="460">
                  <c:v>44359</c:v>
                </c:pt>
                <c:pt idx="461">
                  <c:v>44360</c:v>
                </c:pt>
                <c:pt idx="462">
                  <c:v>44361</c:v>
                </c:pt>
                <c:pt idx="463">
                  <c:v>44362</c:v>
                </c:pt>
                <c:pt idx="464">
                  <c:v>44363</c:v>
                </c:pt>
                <c:pt idx="465">
                  <c:v>44364</c:v>
                </c:pt>
                <c:pt idx="466">
                  <c:v>44365</c:v>
                </c:pt>
                <c:pt idx="467">
                  <c:v>44366</c:v>
                </c:pt>
                <c:pt idx="468">
                  <c:v>44367</c:v>
                </c:pt>
                <c:pt idx="469">
                  <c:v>44368</c:v>
                </c:pt>
                <c:pt idx="470">
                  <c:v>44369</c:v>
                </c:pt>
                <c:pt idx="471">
                  <c:v>44370</c:v>
                </c:pt>
                <c:pt idx="472">
                  <c:v>44371</c:v>
                </c:pt>
                <c:pt idx="473">
                  <c:v>44372</c:v>
                </c:pt>
                <c:pt idx="474">
                  <c:v>44373</c:v>
                </c:pt>
                <c:pt idx="475">
                  <c:v>44374</c:v>
                </c:pt>
                <c:pt idx="476">
                  <c:v>44375</c:v>
                </c:pt>
                <c:pt idx="477">
                  <c:v>44376</c:v>
                </c:pt>
                <c:pt idx="478">
                  <c:v>44377</c:v>
                </c:pt>
                <c:pt idx="479">
                  <c:v>44378</c:v>
                </c:pt>
                <c:pt idx="480">
                  <c:v>44379</c:v>
                </c:pt>
                <c:pt idx="481">
                  <c:v>44380</c:v>
                </c:pt>
                <c:pt idx="482">
                  <c:v>44381</c:v>
                </c:pt>
                <c:pt idx="483">
                  <c:v>44382</c:v>
                </c:pt>
                <c:pt idx="484">
                  <c:v>44383</c:v>
                </c:pt>
                <c:pt idx="485">
                  <c:v>44384</c:v>
                </c:pt>
                <c:pt idx="486">
                  <c:v>44385</c:v>
                </c:pt>
                <c:pt idx="487">
                  <c:v>44386</c:v>
                </c:pt>
                <c:pt idx="488">
                  <c:v>44387</c:v>
                </c:pt>
                <c:pt idx="489">
                  <c:v>44388</c:v>
                </c:pt>
                <c:pt idx="490">
                  <c:v>44389</c:v>
                </c:pt>
                <c:pt idx="491">
                  <c:v>44390</c:v>
                </c:pt>
                <c:pt idx="492">
                  <c:v>44391</c:v>
                </c:pt>
                <c:pt idx="493">
                  <c:v>44392</c:v>
                </c:pt>
                <c:pt idx="494">
                  <c:v>44393</c:v>
                </c:pt>
                <c:pt idx="495">
                  <c:v>44394</c:v>
                </c:pt>
                <c:pt idx="496">
                  <c:v>44395</c:v>
                </c:pt>
                <c:pt idx="497">
                  <c:v>44396</c:v>
                </c:pt>
                <c:pt idx="498">
                  <c:v>44397</c:v>
                </c:pt>
                <c:pt idx="499">
                  <c:v>44398</c:v>
                </c:pt>
                <c:pt idx="500">
                  <c:v>44399</c:v>
                </c:pt>
                <c:pt idx="501">
                  <c:v>44400</c:v>
                </c:pt>
                <c:pt idx="502">
                  <c:v>44401</c:v>
                </c:pt>
                <c:pt idx="503">
                  <c:v>44402</c:v>
                </c:pt>
                <c:pt idx="504">
                  <c:v>44403</c:v>
                </c:pt>
                <c:pt idx="505">
                  <c:v>44404</c:v>
                </c:pt>
                <c:pt idx="506">
                  <c:v>44405</c:v>
                </c:pt>
                <c:pt idx="507">
                  <c:v>44406</c:v>
                </c:pt>
                <c:pt idx="508">
                  <c:v>44407</c:v>
                </c:pt>
                <c:pt idx="509">
                  <c:v>44408</c:v>
                </c:pt>
                <c:pt idx="510">
                  <c:v>44409</c:v>
                </c:pt>
                <c:pt idx="511">
                  <c:v>44410</c:v>
                </c:pt>
                <c:pt idx="512">
                  <c:v>44411</c:v>
                </c:pt>
                <c:pt idx="513">
                  <c:v>44412</c:v>
                </c:pt>
                <c:pt idx="514">
                  <c:v>44413</c:v>
                </c:pt>
                <c:pt idx="515">
                  <c:v>44414</c:v>
                </c:pt>
                <c:pt idx="516">
                  <c:v>44415</c:v>
                </c:pt>
                <c:pt idx="517">
                  <c:v>44416</c:v>
                </c:pt>
                <c:pt idx="518">
                  <c:v>44417</c:v>
                </c:pt>
                <c:pt idx="519">
                  <c:v>44418</c:v>
                </c:pt>
                <c:pt idx="520">
                  <c:v>44419</c:v>
                </c:pt>
                <c:pt idx="521">
                  <c:v>44420</c:v>
                </c:pt>
                <c:pt idx="522">
                  <c:v>44421</c:v>
                </c:pt>
                <c:pt idx="523">
                  <c:v>44422</c:v>
                </c:pt>
                <c:pt idx="524">
                  <c:v>44423</c:v>
                </c:pt>
                <c:pt idx="525">
                  <c:v>44424</c:v>
                </c:pt>
                <c:pt idx="526">
                  <c:v>44425</c:v>
                </c:pt>
                <c:pt idx="527">
                  <c:v>44426</c:v>
                </c:pt>
                <c:pt idx="528">
                  <c:v>44427</c:v>
                </c:pt>
                <c:pt idx="529">
                  <c:v>44428</c:v>
                </c:pt>
                <c:pt idx="530">
                  <c:v>44429</c:v>
                </c:pt>
                <c:pt idx="531">
                  <c:v>44430</c:v>
                </c:pt>
                <c:pt idx="532">
                  <c:v>44431</c:v>
                </c:pt>
                <c:pt idx="533">
                  <c:v>44432</c:v>
                </c:pt>
                <c:pt idx="534">
                  <c:v>44433</c:v>
                </c:pt>
                <c:pt idx="535">
                  <c:v>44434</c:v>
                </c:pt>
                <c:pt idx="536">
                  <c:v>44435</c:v>
                </c:pt>
                <c:pt idx="537">
                  <c:v>44436</c:v>
                </c:pt>
                <c:pt idx="538">
                  <c:v>44437</c:v>
                </c:pt>
                <c:pt idx="539">
                  <c:v>44438</c:v>
                </c:pt>
                <c:pt idx="540">
                  <c:v>44439</c:v>
                </c:pt>
                <c:pt idx="541">
                  <c:v>44440</c:v>
                </c:pt>
                <c:pt idx="542">
                  <c:v>44441</c:v>
                </c:pt>
                <c:pt idx="543">
                  <c:v>44442</c:v>
                </c:pt>
                <c:pt idx="544">
                  <c:v>44443</c:v>
                </c:pt>
                <c:pt idx="545">
                  <c:v>44444</c:v>
                </c:pt>
                <c:pt idx="546">
                  <c:v>44445</c:v>
                </c:pt>
                <c:pt idx="547">
                  <c:v>44446</c:v>
                </c:pt>
                <c:pt idx="548">
                  <c:v>44447</c:v>
                </c:pt>
                <c:pt idx="549">
                  <c:v>44448</c:v>
                </c:pt>
                <c:pt idx="550">
                  <c:v>44449</c:v>
                </c:pt>
                <c:pt idx="551">
                  <c:v>44450</c:v>
                </c:pt>
                <c:pt idx="552">
                  <c:v>44451</c:v>
                </c:pt>
                <c:pt idx="553">
                  <c:v>44452</c:v>
                </c:pt>
                <c:pt idx="554">
                  <c:v>44453</c:v>
                </c:pt>
                <c:pt idx="555">
                  <c:v>44454</c:v>
                </c:pt>
                <c:pt idx="556">
                  <c:v>44455</c:v>
                </c:pt>
                <c:pt idx="557">
                  <c:v>44456</c:v>
                </c:pt>
                <c:pt idx="558">
                  <c:v>44457</c:v>
                </c:pt>
                <c:pt idx="559">
                  <c:v>44458</c:v>
                </c:pt>
                <c:pt idx="560">
                  <c:v>44459</c:v>
                </c:pt>
                <c:pt idx="561">
                  <c:v>44460</c:v>
                </c:pt>
                <c:pt idx="562">
                  <c:v>44461</c:v>
                </c:pt>
                <c:pt idx="563">
                  <c:v>44462</c:v>
                </c:pt>
                <c:pt idx="564">
                  <c:v>44463</c:v>
                </c:pt>
                <c:pt idx="565">
                  <c:v>44464</c:v>
                </c:pt>
                <c:pt idx="566">
                  <c:v>44465</c:v>
                </c:pt>
                <c:pt idx="567">
                  <c:v>44466</c:v>
                </c:pt>
                <c:pt idx="568">
                  <c:v>44467</c:v>
                </c:pt>
                <c:pt idx="569">
                  <c:v>44468</c:v>
                </c:pt>
                <c:pt idx="570">
                  <c:v>44469</c:v>
                </c:pt>
                <c:pt idx="571">
                  <c:v>44470</c:v>
                </c:pt>
                <c:pt idx="572">
                  <c:v>44471</c:v>
                </c:pt>
                <c:pt idx="573">
                  <c:v>44472</c:v>
                </c:pt>
                <c:pt idx="574">
                  <c:v>44473</c:v>
                </c:pt>
                <c:pt idx="575">
                  <c:v>44474</c:v>
                </c:pt>
                <c:pt idx="576">
                  <c:v>44475</c:v>
                </c:pt>
                <c:pt idx="577">
                  <c:v>44476</c:v>
                </c:pt>
                <c:pt idx="578">
                  <c:v>44477</c:v>
                </c:pt>
                <c:pt idx="579">
                  <c:v>44478</c:v>
                </c:pt>
                <c:pt idx="580">
                  <c:v>44479</c:v>
                </c:pt>
                <c:pt idx="581">
                  <c:v>44480</c:v>
                </c:pt>
                <c:pt idx="582">
                  <c:v>44481</c:v>
                </c:pt>
                <c:pt idx="583">
                  <c:v>44482</c:v>
                </c:pt>
                <c:pt idx="584">
                  <c:v>44483</c:v>
                </c:pt>
                <c:pt idx="585">
                  <c:v>44484</c:v>
                </c:pt>
                <c:pt idx="586">
                  <c:v>44485</c:v>
                </c:pt>
                <c:pt idx="587">
                  <c:v>44486</c:v>
                </c:pt>
                <c:pt idx="588">
                  <c:v>44487</c:v>
                </c:pt>
                <c:pt idx="589">
                  <c:v>44488</c:v>
                </c:pt>
                <c:pt idx="590">
                  <c:v>44489</c:v>
                </c:pt>
                <c:pt idx="591">
                  <c:v>44490</c:v>
                </c:pt>
                <c:pt idx="592">
                  <c:v>44491</c:v>
                </c:pt>
                <c:pt idx="593">
                  <c:v>44492</c:v>
                </c:pt>
                <c:pt idx="594">
                  <c:v>44493</c:v>
                </c:pt>
                <c:pt idx="595">
                  <c:v>44494</c:v>
                </c:pt>
                <c:pt idx="596">
                  <c:v>44495</c:v>
                </c:pt>
                <c:pt idx="597">
                  <c:v>44496</c:v>
                </c:pt>
                <c:pt idx="598">
                  <c:v>44497</c:v>
                </c:pt>
                <c:pt idx="599">
                  <c:v>44498</c:v>
                </c:pt>
                <c:pt idx="600">
                  <c:v>44499</c:v>
                </c:pt>
                <c:pt idx="601">
                  <c:v>44500</c:v>
                </c:pt>
                <c:pt idx="602">
                  <c:v>44501</c:v>
                </c:pt>
                <c:pt idx="603">
                  <c:v>44502</c:v>
                </c:pt>
                <c:pt idx="604">
                  <c:v>44503</c:v>
                </c:pt>
                <c:pt idx="605">
                  <c:v>44504</c:v>
                </c:pt>
                <c:pt idx="606">
                  <c:v>44505</c:v>
                </c:pt>
                <c:pt idx="607">
                  <c:v>44506</c:v>
                </c:pt>
                <c:pt idx="608">
                  <c:v>44507</c:v>
                </c:pt>
                <c:pt idx="609">
                  <c:v>44508</c:v>
                </c:pt>
                <c:pt idx="610">
                  <c:v>44509</c:v>
                </c:pt>
                <c:pt idx="611">
                  <c:v>44510</c:v>
                </c:pt>
                <c:pt idx="612">
                  <c:v>44511</c:v>
                </c:pt>
                <c:pt idx="613">
                  <c:v>44512</c:v>
                </c:pt>
                <c:pt idx="614">
                  <c:v>44513</c:v>
                </c:pt>
                <c:pt idx="615">
                  <c:v>44514</c:v>
                </c:pt>
                <c:pt idx="616">
                  <c:v>44515</c:v>
                </c:pt>
                <c:pt idx="617">
                  <c:v>44516</c:v>
                </c:pt>
                <c:pt idx="618">
                  <c:v>44517</c:v>
                </c:pt>
                <c:pt idx="619">
                  <c:v>44518</c:v>
                </c:pt>
                <c:pt idx="620">
                  <c:v>44519</c:v>
                </c:pt>
                <c:pt idx="621">
                  <c:v>44520</c:v>
                </c:pt>
                <c:pt idx="622">
                  <c:v>44521</c:v>
                </c:pt>
                <c:pt idx="623">
                  <c:v>44522</c:v>
                </c:pt>
                <c:pt idx="624">
                  <c:v>44523</c:v>
                </c:pt>
                <c:pt idx="625">
                  <c:v>44524</c:v>
                </c:pt>
                <c:pt idx="626">
                  <c:v>44525</c:v>
                </c:pt>
                <c:pt idx="627">
                  <c:v>44526</c:v>
                </c:pt>
                <c:pt idx="628">
                  <c:v>44527</c:v>
                </c:pt>
                <c:pt idx="629">
                  <c:v>44528</c:v>
                </c:pt>
                <c:pt idx="630">
                  <c:v>44529</c:v>
                </c:pt>
                <c:pt idx="631">
                  <c:v>44530</c:v>
                </c:pt>
                <c:pt idx="632">
                  <c:v>44531</c:v>
                </c:pt>
                <c:pt idx="633">
                  <c:v>44532</c:v>
                </c:pt>
                <c:pt idx="634">
                  <c:v>44533</c:v>
                </c:pt>
                <c:pt idx="635">
                  <c:v>44534</c:v>
                </c:pt>
                <c:pt idx="636">
                  <c:v>44535</c:v>
                </c:pt>
                <c:pt idx="637">
                  <c:v>44536</c:v>
                </c:pt>
                <c:pt idx="638">
                  <c:v>44537</c:v>
                </c:pt>
                <c:pt idx="639">
                  <c:v>44538</c:v>
                </c:pt>
                <c:pt idx="640">
                  <c:v>44539</c:v>
                </c:pt>
                <c:pt idx="641">
                  <c:v>44540</c:v>
                </c:pt>
                <c:pt idx="642">
                  <c:v>44541</c:v>
                </c:pt>
                <c:pt idx="643">
                  <c:v>44542</c:v>
                </c:pt>
                <c:pt idx="644">
                  <c:v>44543</c:v>
                </c:pt>
                <c:pt idx="645">
                  <c:v>44544</c:v>
                </c:pt>
                <c:pt idx="646">
                  <c:v>44545</c:v>
                </c:pt>
                <c:pt idx="647">
                  <c:v>44546</c:v>
                </c:pt>
                <c:pt idx="648">
                  <c:v>44547</c:v>
                </c:pt>
                <c:pt idx="649">
                  <c:v>44548</c:v>
                </c:pt>
                <c:pt idx="650">
                  <c:v>44549</c:v>
                </c:pt>
                <c:pt idx="651">
                  <c:v>44550</c:v>
                </c:pt>
                <c:pt idx="652">
                  <c:v>44551</c:v>
                </c:pt>
                <c:pt idx="653">
                  <c:v>44552</c:v>
                </c:pt>
                <c:pt idx="654">
                  <c:v>44553</c:v>
                </c:pt>
                <c:pt idx="655">
                  <c:v>44554</c:v>
                </c:pt>
                <c:pt idx="656">
                  <c:v>44555</c:v>
                </c:pt>
                <c:pt idx="657">
                  <c:v>44556</c:v>
                </c:pt>
                <c:pt idx="658">
                  <c:v>44557</c:v>
                </c:pt>
                <c:pt idx="659">
                  <c:v>44558</c:v>
                </c:pt>
                <c:pt idx="660">
                  <c:v>44559</c:v>
                </c:pt>
                <c:pt idx="661">
                  <c:v>44560</c:v>
                </c:pt>
                <c:pt idx="662">
                  <c:v>44561</c:v>
                </c:pt>
                <c:pt idx="663">
                  <c:v>44562</c:v>
                </c:pt>
                <c:pt idx="664">
                  <c:v>44563</c:v>
                </c:pt>
                <c:pt idx="665">
                  <c:v>44564</c:v>
                </c:pt>
                <c:pt idx="666">
                  <c:v>44565</c:v>
                </c:pt>
                <c:pt idx="667">
                  <c:v>44566</c:v>
                </c:pt>
                <c:pt idx="668">
                  <c:v>44567</c:v>
                </c:pt>
                <c:pt idx="669">
                  <c:v>44568</c:v>
                </c:pt>
                <c:pt idx="670">
                  <c:v>44569</c:v>
                </c:pt>
                <c:pt idx="671">
                  <c:v>44570</c:v>
                </c:pt>
                <c:pt idx="672">
                  <c:v>44571</c:v>
                </c:pt>
                <c:pt idx="673">
                  <c:v>44572</c:v>
                </c:pt>
                <c:pt idx="674">
                  <c:v>44573</c:v>
                </c:pt>
                <c:pt idx="675">
                  <c:v>44574</c:v>
                </c:pt>
                <c:pt idx="676">
                  <c:v>44575</c:v>
                </c:pt>
                <c:pt idx="677">
                  <c:v>44576</c:v>
                </c:pt>
                <c:pt idx="678">
                  <c:v>44577</c:v>
                </c:pt>
                <c:pt idx="679">
                  <c:v>44578</c:v>
                </c:pt>
                <c:pt idx="680">
                  <c:v>44579</c:v>
                </c:pt>
                <c:pt idx="681">
                  <c:v>44580</c:v>
                </c:pt>
                <c:pt idx="682">
                  <c:v>44581</c:v>
                </c:pt>
                <c:pt idx="683">
                  <c:v>44582</c:v>
                </c:pt>
                <c:pt idx="684">
                  <c:v>44583</c:v>
                </c:pt>
                <c:pt idx="685">
                  <c:v>44584</c:v>
                </c:pt>
                <c:pt idx="686">
                  <c:v>44585</c:v>
                </c:pt>
                <c:pt idx="687">
                  <c:v>44586</c:v>
                </c:pt>
                <c:pt idx="688">
                  <c:v>44587</c:v>
                </c:pt>
                <c:pt idx="689">
                  <c:v>44588</c:v>
                </c:pt>
              </c:numCache>
            </c:numRef>
          </c:cat>
          <c:val>
            <c:numRef>
              <c:f>Монголия!$L$10:$L$699</c:f>
              <c:numCache>
                <c:formatCode>General</c:formatCode>
                <c:ptCount val="69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1.2158054711246201E-2</c:v>
                </c:pt>
                <c:pt idx="296">
                  <c:v>1.1954572624028692E-2</c:v>
                </c:pt>
                <c:pt idx="297">
                  <c:v>1.1757789535567312E-2</c:v>
                </c:pt>
                <c:pt idx="298">
                  <c:v>1.1709601873536301E-2</c:v>
                </c:pt>
                <c:pt idx="299">
                  <c:v>1.1502185415228893E-2</c:v>
                </c:pt>
                <c:pt idx="300">
                  <c:v>1.13109376767334E-2</c:v>
                </c:pt>
                <c:pt idx="301">
                  <c:v>1.1108642523883581E-2</c:v>
                </c:pt>
                <c:pt idx="302">
                  <c:v>1.0921799912625599E-2</c:v>
                </c:pt>
                <c:pt idx="303">
                  <c:v>1.0589854918987609E-2</c:v>
                </c:pt>
                <c:pt idx="304">
                  <c:v>1.0488777008600797E-2</c:v>
                </c:pt>
                <c:pt idx="305">
                  <c:v>1.0240655401945725E-2</c:v>
                </c:pt>
                <c:pt idx="306">
                  <c:v>1.0146103896103896E-2</c:v>
                </c:pt>
                <c:pt idx="307">
                  <c:v>9.997000899730081E-3</c:v>
                </c:pt>
                <c:pt idx="308">
                  <c:v>9.9068753715078253E-3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4.2822884549503252E-3</c:v>
                </c:pt>
                <c:pt idx="365">
                  <c:v>4.2365700728690054E-3</c:v>
                </c:pt>
                <c:pt idx="366">
                  <c:v>4.1039110272089296E-3</c:v>
                </c:pt>
                <c:pt idx="367">
                  <c:v>8.023428410960003E-3</c:v>
                </c:pt>
                <c:pt idx="368">
                  <c:v>7.7978789769182775E-3</c:v>
                </c:pt>
                <c:pt idx="369">
                  <c:v>7.4540643285751556E-3</c:v>
                </c:pt>
                <c:pt idx="370">
                  <c:v>7.2131857034659352E-3</c:v>
                </c:pt>
                <c:pt idx="371">
                  <c:v>3.4988278926559604E-3</c:v>
                </c:pt>
                <c:pt idx="372">
                  <c:v>3.3932813030200203E-3</c:v>
                </c:pt>
                <c:pt idx="373">
                  <c:v>3.2916392363396972E-3</c:v>
                </c:pt>
                <c:pt idx="374">
                  <c:v>0</c:v>
                </c:pt>
                <c:pt idx="375">
                  <c:v>0</c:v>
                </c:pt>
                <c:pt idx="376">
                  <c:v>2.9724748825872417E-3</c:v>
                </c:pt>
                <c:pt idx="377">
                  <c:v>2.8709232889297196E-3</c:v>
                </c:pt>
                <c:pt idx="378">
                  <c:v>2.7546691642333756E-3</c:v>
                </c:pt>
                <c:pt idx="379">
                  <c:v>2.6494277236116998E-3</c:v>
                </c:pt>
                <c:pt idx="380">
                  <c:v>2.5464731347084285E-3</c:v>
                </c:pt>
                <c:pt idx="381">
                  <c:v>2.4233612019871559E-3</c:v>
                </c:pt>
                <c:pt idx="382">
                  <c:v>2.256114069127335E-3</c:v>
                </c:pt>
                <c:pt idx="383">
                  <c:v>2.134426159527011E-3</c:v>
                </c:pt>
                <c:pt idx="384">
                  <c:v>2.0367428408489142E-3</c:v>
                </c:pt>
                <c:pt idx="385">
                  <c:v>1.8824238088963347E-3</c:v>
                </c:pt>
                <c:pt idx="386">
                  <c:v>1.770224818551956E-3</c:v>
                </c:pt>
                <c:pt idx="387">
                  <c:v>5.0736525224509121E-3</c:v>
                </c:pt>
                <c:pt idx="388">
                  <c:v>4.8475447186000289E-3</c:v>
                </c:pt>
                <c:pt idx="389">
                  <c:v>7.6582578994930242E-3</c:v>
                </c:pt>
                <c:pt idx="390">
                  <c:v>5.9536212901497333E-3</c:v>
                </c:pt>
                <c:pt idx="391">
                  <c:v>6.9904650057321807E-3</c:v>
                </c:pt>
                <c:pt idx="392">
                  <c:v>7.9218378663850012E-3</c:v>
                </c:pt>
                <c:pt idx="393">
                  <c:v>8.5829542528538319E-3</c:v>
                </c:pt>
                <c:pt idx="394">
                  <c:v>1.0516230048374658E-2</c:v>
                </c:pt>
                <c:pt idx="395">
                  <c:v>1.11781801922647E-2</c:v>
                </c:pt>
                <c:pt idx="396">
                  <c:v>9.5280442101251354E-3</c:v>
                </c:pt>
                <c:pt idx="397">
                  <c:v>1.0072420704868001E-2</c:v>
                </c:pt>
                <c:pt idx="398">
                  <c:v>1.0466421815829036E-2</c:v>
                </c:pt>
                <c:pt idx="399">
                  <c:v>1.181538908985149E-2</c:v>
                </c:pt>
                <c:pt idx="400">
                  <c:v>1.2046015780280672E-2</c:v>
                </c:pt>
                <c:pt idx="401">
                  <c:v>9.6183903623728566E-3</c:v>
                </c:pt>
                <c:pt idx="402">
                  <c:v>1.0003462737101305E-2</c:v>
                </c:pt>
                <c:pt idx="403">
                  <c:v>1.3071515714866672E-2</c:v>
                </c:pt>
                <c:pt idx="404">
                  <c:v>1.4524328249818445E-2</c:v>
                </c:pt>
                <c:pt idx="405">
                  <c:v>1.4288961777027247E-2</c:v>
                </c:pt>
                <c:pt idx="406">
                  <c:v>1.4982395685070041E-2</c:v>
                </c:pt>
                <c:pt idx="407">
                  <c:v>1.4170578336728367E-2</c:v>
                </c:pt>
                <c:pt idx="408">
                  <c:v>1.5207155248158246E-2</c:v>
                </c:pt>
                <c:pt idx="409">
                  <c:v>1.6056175204983834E-2</c:v>
                </c:pt>
                <c:pt idx="410">
                  <c:v>1.6352226968910328E-2</c:v>
                </c:pt>
                <c:pt idx="411">
                  <c:v>1.6134315733891354E-2</c:v>
                </c:pt>
                <c:pt idx="412">
                  <c:v>1.59339397603348E-2</c:v>
                </c:pt>
                <c:pt idx="413">
                  <c:v>1.4131182962351795E-2</c:v>
                </c:pt>
                <c:pt idx="414">
                  <c:v>1.6295324122805085E-2</c:v>
                </c:pt>
                <c:pt idx="415">
                  <c:v>1.7427823307375793E-2</c:v>
                </c:pt>
                <c:pt idx="416">
                  <c:v>1.6916913199730977E-2</c:v>
                </c:pt>
                <c:pt idx="417">
                  <c:v>1.6279337550078814E-2</c:v>
                </c:pt>
                <c:pt idx="418">
                  <c:v>1.5709113201402322E-2</c:v>
                </c:pt>
                <c:pt idx="419">
                  <c:v>1.4482528129525789E-2</c:v>
                </c:pt>
                <c:pt idx="420">
                  <c:v>1.4147504053804046E-2</c:v>
                </c:pt>
                <c:pt idx="421">
                  <c:v>1.3438388525030768E-2</c:v>
                </c:pt>
                <c:pt idx="422">
                  <c:v>1.1353158930463621E-2</c:v>
                </c:pt>
                <c:pt idx="423">
                  <c:v>1.3456776832813006E-2</c:v>
                </c:pt>
                <c:pt idx="424">
                  <c:v>1.4219247570327408E-2</c:v>
                </c:pt>
                <c:pt idx="425">
                  <c:v>1.4605078672690451E-2</c:v>
                </c:pt>
                <c:pt idx="426">
                  <c:v>1.4343086632243259E-2</c:v>
                </c:pt>
                <c:pt idx="427">
                  <c:v>1.6027000782494746E-2</c:v>
                </c:pt>
                <c:pt idx="428">
                  <c:v>1.6482559586007861E-2</c:v>
                </c:pt>
                <c:pt idx="429">
                  <c:v>1.6608434624280299E-2</c:v>
                </c:pt>
                <c:pt idx="430">
                  <c:v>1.5490643347679897E-2</c:v>
                </c:pt>
                <c:pt idx="431">
                  <c:v>1.4121068634402528E-2</c:v>
                </c:pt>
                <c:pt idx="432">
                  <c:v>1.336473551188422E-2</c:v>
                </c:pt>
                <c:pt idx="433">
                  <c:v>1.3216091913513894E-2</c:v>
                </c:pt>
                <c:pt idx="434">
                  <c:v>1.2782337134141912E-2</c:v>
                </c:pt>
                <c:pt idx="435">
                  <c:v>1.21153380179307E-2</c:v>
                </c:pt>
                <c:pt idx="436">
                  <c:v>1.226143664116478E-2</c:v>
                </c:pt>
                <c:pt idx="437">
                  <c:v>1.1853490853056224E-2</c:v>
                </c:pt>
                <c:pt idx="438">
                  <c:v>1.1150478494908413E-2</c:v>
                </c:pt>
                <c:pt idx="439">
                  <c:v>1.072852163722742E-2</c:v>
                </c:pt>
                <c:pt idx="440">
                  <c:v>1.1162841351520595E-2</c:v>
                </c:pt>
                <c:pt idx="441">
                  <c:v>1.0492332526230832E-2</c:v>
                </c:pt>
                <c:pt idx="442">
                  <c:v>9.0392355997001086E-3</c:v>
                </c:pt>
                <c:pt idx="443">
                  <c:v>7.876124316746216E-3</c:v>
                </c:pt>
                <c:pt idx="444">
                  <c:v>6.2261816125291532E-3</c:v>
                </c:pt>
                <c:pt idx="445">
                  <c:v>5.8828945887600907E-3</c:v>
                </c:pt>
                <c:pt idx="446">
                  <c:v>6.0553000275011537E-3</c:v>
                </c:pt>
                <c:pt idx="447">
                  <c:v>5.961488782465274E-3</c:v>
                </c:pt>
                <c:pt idx="448">
                  <c:v>5.6224683613927094E-3</c:v>
                </c:pt>
                <c:pt idx="449">
                  <c:v>6.7534484796299117E-3</c:v>
                </c:pt>
                <c:pt idx="450">
                  <c:v>6.8622161645417465E-3</c:v>
                </c:pt>
                <c:pt idx="451">
                  <c:v>6.7477639306422945E-3</c:v>
                </c:pt>
                <c:pt idx="452">
                  <c:v>8.6739177575639991E-3</c:v>
                </c:pt>
                <c:pt idx="453">
                  <c:v>8.7083506383890882E-3</c:v>
                </c:pt>
                <c:pt idx="454">
                  <c:v>8.5364946088753273E-3</c:v>
                </c:pt>
                <c:pt idx="455">
                  <c:v>7.9552613303347022E-3</c:v>
                </c:pt>
                <c:pt idx="456">
                  <c:v>7.3844336139418107E-3</c:v>
                </c:pt>
                <c:pt idx="457">
                  <c:v>7.8649871469552157E-3</c:v>
                </c:pt>
                <c:pt idx="458">
                  <c:v>9.323555760944029E-3</c:v>
                </c:pt>
                <c:pt idx="459">
                  <c:v>8.1231871423816399E-3</c:v>
                </c:pt>
                <c:pt idx="460">
                  <c:v>8.5061631018110394E-3</c:v>
                </c:pt>
                <c:pt idx="461">
                  <c:v>1.0139169489361383E-2</c:v>
                </c:pt>
                <c:pt idx="462">
                  <c:v>1.0210984466539881E-2</c:v>
                </c:pt>
                <c:pt idx="463">
                  <c:v>1.0970907630266256E-2</c:v>
                </c:pt>
                <c:pt idx="464">
                  <c:v>1.1170380961546395E-2</c:v>
                </c:pt>
                <c:pt idx="465">
                  <c:v>1.0992854644481086E-2</c:v>
                </c:pt>
                <c:pt idx="466">
                  <c:v>1.1136001239485356E-2</c:v>
                </c:pt>
                <c:pt idx="467">
                  <c:v>1.1597709922467742E-2</c:v>
                </c:pt>
                <c:pt idx="468">
                  <c:v>1.084206170202044E-2</c:v>
                </c:pt>
                <c:pt idx="469">
                  <c:v>1.1629068496704351E-2</c:v>
                </c:pt>
                <c:pt idx="470">
                  <c:v>1.1510162453558681E-2</c:v>
                </c:pt>
                <c:pt idx="471">
                  <c:v>1.1398593128643098E-2</c:v>
                </c:pt>
                <c:pt idx="472">
                  <c:v>1.1414206232434998E-2</c:v>
                </c:pt>
                <c:pt idx="473">
                  <c:v>1.116709791638295E-2</c:v>
                </c:pt>
                <c:pt idx="474">
                  <c:v>1.0654818508485233E-2</c:v>
                </c:pt>
                <c:pt idx="475">
                  <c:v>1.0679057846633101E-2</c:v>
                </c:pt>
                <c:pt idx="476">
                  <c:v>1.1018083750248228E-2</c:v>
                </c:pt>
                <c:pt idx="477">
                  <c:v>1.1228527019116252E-2</c:v>
                </c:pt>
                <c:pt idx="478">
                  <c:v>1.1628683756708143E-2</c:v>
                </c:pt>
                <c:pt idx="479">
                  <c:v>1.1625921445102034E-2</c:v>
                </c:pt>
                <c:pt idx="480">
                  <c:v>1.1752513435259676E-2</c:v>
                </c:pt>
                <c:pt idx="481">
                  <c:v>1.2104564817616797E-2</c:v>
                </c:pt>
                <c:pt idx="482">
                  <c:v>1.1290800848520792E-2</c:v>
                </c:pt>
                <c:pt idx="483">
                  <c:v>1.0814744552354066E-2</c:v>
                </c:pt>
                <c:pt idx="484">
                  <c:v>1.0120354368100644E-2</c:v>
                </c:pt>
                <c:pt idx="485">
                  <c:v>9.0892764059906008E-3</c:v>
                </c:pt>
                <c:pt idx="486">
                  <c:v>8.3357330140494991E-3</c:v>
                </c:pt>
                <c:pt idx="487">
                  <c:v>7.2348891891604325E-3</c:v>
                </c:pt>
                <c:pt idx="488">
                  <c:v>6.7200702247338486E-3</c:v>
                </c:pt>
                <c:pt idx="489">
                  <c:v>6.9464892236105981E-3</c:v>
                </c:pt>
                <c:pt idx="490">
                  <c:v>6.1539218944233164E-3</c:v>
                </c:pt>
                <c:pt idx="491">
                  <c:v>6.0993585507924082E-3</c:v>
                </c:pt>
                <c:pt idx="492">
                  <c:v>5.7469931630946243E-3</c:v>
                </c:pt>
                <c:pt idx="493">
                  <c:v>5.1901594576682615E-3</c:v>
                </c:pt>
                <c:pt idx="494">
                  <c:v>5.5366387066411978E-3</c:v>
                </c:pt>
                <c:pt idx="495">
                  <c:v>5.1934867796364368E-3</c:v>
                </c:pt>
                <c:pt idx="496">
                  <c:v>4.8507379427632329E-3</c:v>
                </c:pt>
                <c:pt idx="497">
                  <c:v>4.9087171115953518E-3</c:v>
                </c:pt>
                <c:pt idx="498">
                  <c:v>4.3887643815515428E-3</c:v>
                </c:pt>
                <c:pt idx="499">
                  <c:v>4.3453207507958549E-3</c:v>
                </c:pt>
                <c:pt idx="500">
                  <c:v>4.4953374921448651E-3</c:v>
                </c:pt>
                <c:pt idx="501">
                  <c:v>4.1803146197678725E-3</c:v>
                </c:pt>
                <c:pt idx="502">
                  <c:v>3.7733487457756896E-3</c:v>
                </c:pt>
                <c:pt idx="503">
                  <c:v>3.6457796910019428E-3</c:v>
                </c:pt>
                <c:pt idx="504">
                  <c:v>3.7980933571347183E-3</c:v>
                </c:pt>
                <c:pt idx="505">
                  <c:v>3.9507698164777628E-3</c:v>
                </c:pt>
                <c:pt idx="506">
                  <c:v>4.1874256063748651E-3</c:v>
                </c:pt>
                <c:pt idx="507">
                  <c:v>4.155522645388033E-3</c:v>
                </c:pt>
                <c:pt idx="508">
                  <c:v>4.2102197822439236E-3</c:v>
                </c:pt>
                <c:pt idx="509">
                  <c:v>4.1772366709164248E-3</c:v>
                </c:pt>
                <c:pt idx="510">
                  <c:v>3.9791389316357981E-3</c:v>
                </c:pt>
                <c:pt idx="511">
                  <c:v>3.5239413134846623E-3</c:v>
                </c:pt>
                <c:pt idx="512">
                  <c:v>3.246190211369696E-3</c:v>
                </c:pt>
                <c:pt idx="513">
                  <c:v>3.1337050302741314E-3</c:v>
                </c:pt>
                <c:pt idx="514">
                  <c:v>2.8596492556080665E-3</c:v>
                </c:pt>
                <c:pt idx="515">
                  <c:v>2.6718344397789391E-3</c:v>
                </c:pt>
                <c:pt idx="516">
                  <c:v>2.5737183505288161E-3</c:v>
                </c:pt>
                <c:pt idx="517">
                  <c:v>2.6343432746862663E-3</c:v>
                </c:pt>
                <c:pt idx="518">
                  <c:v>2.7818209636391454E-3</c:v>
                </c:pt>
                <c:pt idx="519">
                  <c:v>2.6852846401718583E-3</c:v>
                </c:pt>
                <c:pt idx="520">
                  <c:v>2.421403267764423E-3</c:v>
                </c:pt>
                <c:pt idx="521">
                  <c:v>2.6420036956027455E-3</c:v>
                </c:pt>
                <c:pt idx="522">
                  <c:v>2.382421540902604E-3</c:v>
                </c:pt>
                <c:pt idx="523">
                  <c:v>2.0487976315899377E-3</c:v>
                </c:pt>
                <c:pt idx="524">
                  <c:v>1.8777329816756731E-3</c:v>
                </c:pt>
                <c:pt idx="525">
                  <c:v>1.789098014567925E-3</c:v>
                </c:pt>
                <c:pt idx="526">
                  <c:v>1.8537828756806857E-3</c:v>
                </c:pt>
                <c:pt idx="527">
                  <c:v>1.9911790766902623E-3</c:v>
                </c:pt>
                <c:pt idx="528">
                  <c:v>1.6680769499061328E-3</c:v>
                </c:pt>
                <c:pt idx="529">
                  <c:v>1.5768476712587976E-3</c:v>
                </c:pt>
                <c:pt idx="530">
                  <c:v>1.7866075895090403E-3</c:v>
                </c:pt>
                <c:pt idx="531">
                  <c:v>1.6226725712279501E-3</c:v>
                </c:pt>
                <c:pt idx="532">
                  <c:v>1.6096579476861167E-3</c:v>
                </c:pt>
                <c:pt idx="533">
                  <c:v>1.6691801132429846E-3</c:v>
                </c:pt>
                <c:pt idx="534">
                  <c:v>1.7204880737917334E-3</c:v>
                </c:pt>
                <c:pt idx="535">
                  <c:v>1.9826911066390413E-3</c:v>
                </c:pt>
                <c:pt idx="536">
                  <c:v>2.1704959583264778E-3</c:v>
                </c:pt>
                <c:pt idx="537">
                  <c:v>1.9374494446785528E-3</c:v>
                </c:pt>
                <c:pt idx="538">
                  <c:v>1.9834525342709822E-3</c:v>
                </c:pt>
                <c:pt idx="539">
                  <c:v>1.9626952543382332E-3</c:v>
                </c:pt>
                <c:pt idx="540">
                  <c:v>2.0043561339978888E-3</c:v>
                </c:pt>
                <c:pt idx="541">
                  <c:v>2.035694257109498E-3</c:v>
                </c:pt>
                <c:pt idx="542">
                  <c:v>1.8716234138798301E-3</c:v>
                </c:pt>
                <c:pt idx="543">
                  <c:v>1.7778646956073409E-3</c:v>
                </c:pt>
                <c:pt idx="544">
                  <c:v>2.061475704259446E-3</c:v>
                </c:pt>
                <c:pt idx="545">
                  <c:v>2.152268706443462E-3</c:v>
                </c:pt>
                <c:pt idx="546">
                  <c:v>2.2389599607395344E-3</c:v>
                </c:pt>
                <c:pt idx="547">
                  <c:v>2.3210223925098821E-3</c:v>
                </c:pt>
                <c:pt idx="548">
                  <c:v>2.2273895053612678E-3</c:v>
                </c:pt>
                <c:pt idx="549">
                  <c:v>2.5407193584914595E-3</c:v>
                </c:pt>
                <c:pt idx="550">
                  <c:v>3.2075955863484734E-3</c:v>
                </c:pt>
                <c:pt idx="551">
                  <c:v>3.618812396241863E-3</c:v>
                </c:pt>
                <c:pt idx="552">
                  <c:v>4.1388575522684577E-3</c:v>
                </c:pt>
                <c:pt idx="553">
                  <c:v>4.3227905275467059E-3</c:v>
                </c:pt>
                <c:pt idx="554">
                  <c:v>4.3836505178461152E-3</c:v>
                </c:pt>
                <c:pt idx="555">
                  <c:v>4.555013171579754E-3</c:v>
                </c:pt>
                <c:pt idx="556">
                  <c:v>4.3926375109815934E-3</c:v>
                </c:pt>
                <c:pt idx="557">
                  <c:v>4.0289832330681974E-3</c:v>
                </c:pt>
                <c:pt idx="558">
                  <c:v>3.9337390504373525E-3</c:v>
                </c:pt>
                <c:pt idx="559">
                  <c:v>3.7382750560481658E-3</c:v>
                </c:pt>
                <c:pt idx="560">
                  <c:v>3.7513251684627639E-3</c:v>
                </c:pt>
                <c:pt idx="561">
                  <c:v>3.8700872806526191E-3</c:v>
                </c:pt>
                <c:pt idx="562">
                  <c:v>4.0247684248867531E-3</c:v>
                </c:pt>
                <c:pt idx="563">
                  <c:v>4.2262926115952558E-3</c:v>
                </c:pt>
                <c:pt idx="564">
                  <c:v>4.3360369509185251E-3</c:v>
                </c:pt>
                <c:pt idx="565">
                  <c:v>4.5407118762075E-3</c:v>
                </c:pt>
                <c:pt idx="566">
                  <c:v>4.749385124247307E-3</c:v>
                </c:pt>
                <c:pt idx="567">
                  <c:v>5.1026253488799739E-3</c:v>
                </c:pt>
                <c:pt idx="568">
                  <c:v>5.2570380987109261E-3</c:v>
                </c:pt>
                <c:pt idx="569">
                  <c:v>5.3079612784224734E-3</c:v>
                </c:pt>
                <c:pt idx="570">
                  <c:v>5.5435810029935339E-3</c:v>
                </c:pt>
                <c:pt idx="571">
                  <c:v>5.7775969949040665E-3</c:v>
                </c:pt>
                <c:pt idx="572">
                  <c:v>5.7778139340534185E-3</c:v>
                </c:pt>
                <c:pt idx="573">
                  <c:v>5.8360618071112641E-3</c:v>
                </c:pt>
                <c:pt idx="574">
                  <c:v>5.5793567458996291E-3</c:v>
                </c:pt>
                <c:pt idx="575">
                  <c:v>5.4490790375291689E-3</c:v>
                </c:pt>
                <c:pt idx="576">
                  <c:v>5.3175429346528054E-3</c:v>
                </c:pt>
                <c:pt idx="577">
                  <c:v>5.1012896865794462E-3</c:v>
                </c:pt>
                <c:pt idx="578">
                  <c:v>4.8410041041943965E-3</c:v>
                </c:pt>
                <c:pt idx="579">
                  <c:v>4.6393378736986658E-3</c:v>
                </c:pt>
                <c:pt idx="580">
                  <c:v>4.522046072185904E-3</c:v>
                </c:pt>
                <c:pt idx="581">
                  <c:v>4.5033897845630786E-3</c:v>
                </c:pt>
                <c:pt idx="582">
                  <c:v>4.4819087535594186E-3</c:v>
                </c:pt>
                <c:pt idx="583">
                  <c:v>4.5766926314816866E-3</c:v>
                </c:pt>
                <c:pt idx="584">
                  <c:v>4.5502877627737522E-3</c:v>
                </c:pt>
                <c:pt idx="585">
                  <c:v>4.650061538658436E-3</c:v>
                </c:pt>
                <c:pt idx="586">
                  <c:v>4.5849047953009821E-3</c:v>
                </c:pt>
                <c:pt idx="587">
                  <c:v>4.4358881091583341E-3</c:v>
                </c:pt>
                <c:pt idx="588">
                  <c:v>4.4598679205907895E-3</c:v>
                </c:pt>
                <c:pt idx="589">
                  <c:v>4.568558343214413E-3</c:v>
                </c:pt>
                <c:pt idx="590">
                  <c:v>4.539880980147808E-3</c:v>
                </c:pt>
                <c:pt idx="591">
                  <c:v>4.5583535558472894E-3</c:v>
                </c:pt>
                <c:pt idx="592">
                  <c:v>4.6594383521257141E-3</c:v>
                </c:pt>
                <c:pt idx="593">
                  <c:v>4.7593336276461487E-3</c:v>
                </c:pt>
                <c:pt idx="594">
                  <c:v>4.8639663070192754E-3</c:v>
                </c:pt>
                <c:pt idx="595">
                  <c:v>4.4820611613916881E-3</c:v>
                </c:pt>
                <c:pt idx="596">
                  <c:v>4.182155190440324E-3</c:v>
                </c:pt>
                <c:pt idx="597">
                  <c:v>3.9603512265773515E-3</c:v>
                </c:pt>
                <c:pt idx="598">
                  <c:v>3.7008684570556455E-3</c:v>
                </c:pt>
                <c:pt idx="599">
                  <c:v>3.4036010098684407E-3</c:v>
                </c:pt>
                <c:pt idx="600">
                  <c:v>3.150603639704944E-3</c:v>
                </c:pt>
                <c:pt idx="601">
                  <c:v>2.9414430242486202E-3</c:v>
                </c:pt>
                <c:pt idx="602">
                  <c:v>3.1321625917495668E-3</c:v>
                </c:pt>
                <c:pt idx="603">
                  <c:v>3.0837767250765603E-3</c:v>
                </c:pt>
                <c:pt idx="604">
                  <c:v>3.0715868762906571E-3</c:v>
                </c:pt>
                <c:pt idx="605">
                  <c:v>3.0607956420548609E-3</c:v>
                </c:pt>
                <c:pt idx="606">
                  <c:v>3.0117760443333433E-3</c:v>
                </c:pt>
                <c:pt idx="607">
                  <c:v>2.9260174055120705E-3</c:v>
                </c:pt>
                <c:pt idx="608">
                  <c:v>2.9197262153263046E-3</c:v>
                </c:pt>
                <c:pt idx="609">
                  <c:v>2.7995041767047038E-3</c:v>
                </c:pt>
                <c:pt idx="610">
                  <c:v>2.8699178699314438E-3</c:v>
                </c:pt>
                <c:pt idx="611">
                  <c:v>2.8238523457896165E-3</c:v>
                </c:pt>
                <c:pt idx="612">
                  <c:v>2.8160668572848181E-3</c:v>
                </c:pt>
                <c:pt idx="613">
                  <c:v>2.732458100064155E-3</c:v>
                </c:pt>
                <c:pt idx="614">
                  <c:v>2.7635877356582276E-3</c:v>
                </c:pt>
                <c:pt idx="615">
                  <c:v>2.6437075354477117E-3</c:v>
                </c:pt>
                <c:pt idx="616">
                  <c:v>2.7167591130049344E-3</c:v>
                </c:pt>
                <c:pt idx="617">
                  <c:v>2.6731034998944123E-3</c:v>
                </c:pt>
                <c:pt idx="618">
                  <c:v>2.6287817311099176E-3</c:v>
                </c:pt>
                <c:pt idx="619">
                  <c:v>2.623345723889441E-3</c:v>
                </c:pt>
                <c:pt idx="620">
                  <c:v>2.5053200090798871E-3</c:v>
                </c:pt>
                <c:pt idx="621">
                  <c:v>2.4259461000263063E-3</c:v>
                </c:pt>
                <c:pt idx="622">
                  <c:v>2.3469655438960158E-3</c:v>
                </c:pt>
                <c:pt idx="623">
                  <c:v>2.2695310165456377E-3</c:v>
                </c:pt>
                <c:pt idx="624">
                  <c:v>2.2286075395681715E-3</c:v>
                </c:pt>
                <c:pt idx="625">
                  <c:v>2.262587623419441E-3</c:v>
                </c:pt>
                <c:pt idx="626">
                  <c:v>2.1454316608501629E-3</c:v>
                </c:pt>
                <c:pt idx="627">
                  <c:v>2.1045431825954279E-3</c:v>
                </c:pt>
                <c:pt idx="628">
                  <c:v>1.9517233717372441E-3</c:v>
                </c:pt>
                <c:pt idx="629">
                  <c:v>1.8750363288288713E-3</c:v>
                </c:pt>
                <c:pt idx="630">
                  <c:v>1.7616555063916235E-3</c:v>
                </c:pt>
                <c:pt idx="631">
                  <c:v>1.6849540344539401E-3</c:v>
                </c:pt>
                <c:pt idx="632">
                  <c:v>1.346008747561294E-3</c:v>
                </c:pt>
                <c:pt idx="633">
                  <c:v>1.1950728639659762E-3</c:v>
                </c:pt>
                <c:pt idx="634">
                  <c:v>1.1192835391447033E-3</c:v>
                </c:pt>
                <c:pt idx="635">
                  <c:v>1.0437977537472341E-3</c:v>
                </c:pt>
                <c:pt idx="636">
                  <c:v>9.6841441879677494E-4</c:v>
                </c:pt>
                <c:pt idx="637">
                  <c:v>8.1913072358284799E-4</c:v>
                </c:pt>
                <c:pt idx="638">
                  <c:v>6.32476711835425E-4</c:v>
                </c:pt>
                <c:pt idx="639">
                  <c:v>6.6914100139181336E-4</c:v>
                </c:pt>
                <c:pt idx="640">
                  <c:v>6.6855297650927697E-4</c:v>
                </c:pt>
                <c:pt idx="641">
                  <c:v>6.3094198896668035E-4</c:v>
                </c:pt>
                <c:pt idx="642">
                  <c:v>6.6756367444848115E-4</c:v>
                </c:pt>
                <c:pt idx="643">
                  <c:v>6.3021993563600856E-4</c:v>
                </c:pt>
                <c:pt idx="644">
                  <c:v>7.0419168245847402E-4</c:v>
                </c:pt>
                <c:pt idx="645">
                  <c:v>6.6679854460104332E-4</c:v>
                </c:pt>
                <c:pt idx="646">
                  <c:v>5.9219538302272064E-4</c:v>
                </c:pt>
                <c:pt idx="647">
                  <c:v>5.5477353034944074E-4</c:v>
                </c:pt>
                <c:pt idx="648">
                  <c:v>4.8047781670880089E-4</c:v>
                </c:pt>
                <c:pt idx="649">
                  <c:v>4.4321182311859352E-4</c:v>
                </c:pt>
                <c:pt idx="650">
                  <c:v>3.6914848887220338E-4</c:v>
                </c:pt>
                <c:pt idx="651">
                  <c:v>3.321263615335677E-4</c:v>
                </c:pt>
                <c:pt idx="652">
                  <c:v>3.3192058099378502E-4</c:v>
                </c:pt>
                <c:pt idx="653">
                  <c:v>4.0533748398916935E-4</c:v>
                </c:pt>
                <c:pt idx="654">
                  <c:v>3.6830716817826066E-4</c:v>
                </c:pt>
                <c:pt idx="655">
                  <c:v>4.4175448684510355E-4</c:v>
                </c:pt>
                <c:pt idx="656">
                  <c:v>4.0468299157854693E-4</c:v>
                </c:pt>
                <c:pt idx="657">
                  <c:v>4.0447050215012843E-4</c:v>
                </c:pt>
                <c:pt idx="658">
                  <c:v>3.6762191997164899E-4</c:v>
                </c:pt>
                <c:pt idx="659">
                  <c:v>3.3072610917268862E-4</c:v>
                </c:pt>
                <c:pt idx="660">
                  <c:v>2.5708725284274232E-4</c:v>
                </c:pt>
                <c:pt idx="661">
                  <c:v>2.5701060682774377E-4</c:v>
                </c:pt>
                <c:pt idx="662">
                  <c:v>2.2014091219789786E-4</c:v>
                </c:pt>
                <c:pt idx="663">
                  <c:v>1.8331469633920552E-4</c:v>
                </c:pt>
                <c:pt idx="664">
                  <c:v>2.1985012084428307E-4</c:v>
                </c:pt>
                <c:pt idx="665">
                  <c:v>1.8314360876422751E-4</c:v>
                </c:pt>
                <c:pt idx="666">
                  <c:v>2.1949768686020996E-4</c:v>
                </c:pt>
                <c:pt idx="667">
                  <c:v>2.9222580726466052E-4</c:v>
                </c:pt>
                <c:pt idx="668">
                  <c:v>3.2827557932432863E-4</c:v>
                </c:pt>
                <c:pt idx="669">
                  <c:v>3.2762894929395963E-4</c:v>
                </c:pt>
                <c:pt idx="670">
                  <c:v>3.9937697192379888E-4</c:v>
                </c:pt>
                <c:pt idx="671">
                  <c:v>4.345684735058087E-4</c:v>
                </c:pt>
                <c:pt idx="672">
                  <c:v>5.0616380979376352E-4</c:v>
                </c:pt>
                <c:pt idx="673">
                  <c:v>4.325323435070948E-4</c:v>
                </c:pt>
                <c:pt idx="674">
                  <c:v>3.9467759325603627E-4</c:v>
                </c:pt>
                <c:pt idx="675">
                  <c:v>4.2810693254961222E-4</c:v>
                </c:pt>
                <c:pt idx="676">
                  <c:v>4.9696355269304552E-4</c:v>
                </c:pt>
                <c:pt idx="677">
                  <c:v>4.9408213127268149E-4</c:v>
                </c:pt>
                <c:pt idx="678">
                  <c:v>4.5569361124567703E-4</c:v>
                </c:pt>
                <c:pt idx="679">
                  <c:v>4.1892054648185286E-4</c:v>
                </c:pt>
                <c:pt idx="680">
                  <c:v>5.2093281703103017E-4</c:v>
                </c:pt>
                <c:pt idx="681">
                  <c:v>4.4811114259379138E-4</c:v>
                </c:pt>
                <c:pt idx="682">
                  <c:v>4.4476391418246067E-4</c:v>
                </c:pt>
                <c:pt idx="683">
                  <c:v>3.7340374143759759E-4</c:v>
                </c:pt>
                <c:pt idx="684">
                  <c:v>3.0359609575420865E-4</c:v>
                </c:pt>
                <c:pt idx="685">
                  <c:v>3.0162606612246627E-4</c:v>
                </c:pt>
                <c:pt idx="686">
                  <c:v>2.6680451566642762E-4</c:v>
                </c:pt>
                <c:pt idx="687">
                  <c:v>2.9877541914871583E-4</c:v>
                </c:pt>
                <c:pt idx="688">
                  <c:v>3.6257488819508904E-4</c:v>
                </c:pt>
                <c:pt idx="689">
                  <c:v>3.278939014029596E-4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7235200"/>
        <c:axId val="422344576"/>
      </c:lineChart>
      <c:dateAx>
        <c:axId val="387235200"/>
        <c:scaling>
          <c:orientation val="minMax"/>
        </c:scaling>
        <c:delete val="0"/>
        <c:axPos val="b"/>
        <c:numFmt formatCode="dd/mm/yy;@" sourceLinked="0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ru-RU"/>
          </a:p>
        </c:txPr>
        <c:crossAx val="422344576"/>
        <c:crosses val="autoZero"/>
        <c:auto val="1"/>
        <c:lblOffset val="100"/>
        <c:baseTimeUnit val="days"/>
      </c:dateAx>
      <c:valAx>
        <c:axId val="4223445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872352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982369939718226E-2"/>
          <c:y val="0.11440109575917869"/>
          <c:w val="0.89616186041725621"/>
          <c:h val="0.60572654654824709"/>
        </c:manualLayout>
      </c:layout>
      <c:lineChart>
        <c:grouping val="standard"/>
        <c:varyColors val="0"/>
        <c:ser>
          <c:idx val="1"/>
          <c:order val="0"/>
          <c:marker>
            <c:symbol val="none"/>
          </c:marker>
          <c:cat>
            <c:numRef>
              <c:f>Монголия!$A$3:$A$699</c:f>
              <c:numCache>
                <c:formatCode>m/d/yyyy</c:formatCode>
                <c:ptCount val="697"/>
                <c:pt idx="8">
                  <c:v>43900</c:v>
                </c:pt>
                <c:pt idx="9">
                  <c:v>43901</c:v>
                </c:pt>
                <c:pt idx="10">
                  <c:v>43902</c:v>
                </c:pt>
                <c:pt idx="11">
                  <c:v>43903</c:v>
                </c:pt>
                <c:pt idx="12">
                  <c:v>43904</c:v>
                </c:pt>
                <c:pt idx="13">
                  <c:v>43905</c:v>
                </c:pt>
                <c:pt idx="14">
                  <c:v>43906</c:v>
                </c:pt>
                <c:pt idx="15">
                  <c:v>43907</c:v>
                </c:pt>
                <c:pt idx="16">
                  <c:v>43908</c:v>
                </c:pt>
                <c:pt idx="17">
                  <c:v>43909</c:v>
                </c:pt>
                <c:pt idx="18">
                  <c:v>43910</c:v>
                </c:pt>
                <c:pt idx="19">
                  <c:v>43911</c:v>
                </c:pt>
                <c:pt idx="20">
                  <c:v>43912</c:v>
                </c:pt>
                <c:pt idx="21">
                  <c:v>43913</c:v>
                </c:pt>
                <c:pt idx="22">
                  <c:v>43914</c:v>
                </c:pt>
                <c:pt idx="23">
                  <c:v>43915</c:v>
                </c:pt>
                <c:pt idx="24">
                  <c:v>43916</c:v>
                </c:pt>
                <c:pt idx="25">
                  <c:v>43917</c:v>
                </c:pt>
                <c:pt idx="26">
                  <c:v>43918</c:v>
                </c:pt>
                <c:pt idx="27">
                  <c:v>43919</c:v>
                </c:pt>
                <c:pt idx="28">
                  <c:v>43920</c:v>
                </c:pt>
                <c:pt idx="29">
                  <c:v>43921</c:v>
                </c:pt>
                <c:pt idx="30">
                  <c:v>43922</c:v>
                </c:pt>
                <c:pt idx="31">
                  <c:v>43923</c:v>
                </c:pt>
                <c:pt idx="32">
                  <c:v>43924</c:v>
                </c:pt>
                <c:pt idx="33">
                  <c:v>43925</c:v>
                </c:pt>
                <c:pt idx="34">
                  <c:v>43926</c:v>
                </c:pt>
                <c:pt idx="35">
                  <c:v>43927</c:v>
                </c:pt>
                <c:pt idx="36">
                  <c:v>43928</c:v>
                </c:pt>
                <c:pt idx="37">
                  <c:v>43929</c:v>
                </c:pt>
                <c:pt idx="38">
                  <c:v>43930</c:v>
                </c:pt>
                <c:pt idx="39">
                  <c:v>43931</c:v>
                </c:pt>
                <c:pt idx="40">
                  <c:v>43932</c:v>
                </c:pt>
                <c:pt idx="41">
                  <c:v>43933</c:v>
                </c:pt>
                <c:pt idx="42">
                  <c:v>43934</c:v>
                </c:pt>
                <c:pt idx="43">
                  <c:v>43935</c:v>
                </c:pt>
                <c:pt idx="44">
                  <c:v>43936</c:v>
                </c:pt>
                <c:pt idx="45">
                  <c:v>43937</c:v>
                </c:pt>
                <c:pt idx="46">
                  <c:v>43938</c:v>
                </c:pt>
                <c:pt idx="47">
                  <c:v>43939</c:v>
                </c:pt>
                <c:pt idx="48">
                  <c:v>43940</c:v>
                </c:pt>
                <c:pt idx="49">
                  <c:v>43941</c:v>
                </c:pt>
                <c:pt idx="50">
                  <c:v>43942</c:v>
                </c:pt>
                <c:pt idx="51">
                  <c:v>43943</c:v>
                </c:pt>
                <c:pt idx="52">
                  <c:v>43944</c:v>
                </c:pt>
                <c:pt idx="53">
                  <c:v>43945</c:v>
                </c:pt>
                <c:pt idx="54">
                  <c:v>43946</c:v>
                </c:pt>
                <c:pt idx="55">
                  <c:v>43947</c:v>
                </c:pt>
                <c:pt idx="56">
                  <c:v>43948</c:v>
                </c:pt>
                <c:pt idx="57">
                  <c:v>43949</c:v>
                </c:pt>
                <c:pt idx="58">
                  <c:v>43950</c:v>
                </c:pt>
                <c:pt idx="59">
                  <c:v>43951</c:v>
                </c:pt>
                <c:pt idx="60">
                  <c:v>43952</c:v>
                </c:pt>
                <c:pt idx="61">
                  <c:v>43953</c:v>
                </c:pt>
                <c:pt idx="62">
                  <c:v>43954</c:v>
                </c:pt>
                <c:pt idx="63">
                  <c:v>43955</c:v>
                </c:pt>
                <c:pt idx="64">
                  <c:v>43956</c:v>
                </c:pt>
                <c:pt idx="65">
                  <c:v>43957</c:v>
                </c:pt>
                <c:pt idx="66">
                  <c:v>43958</c:v>
                </c:pt>
                <c:pt idx="67">
                  <c:v>43959</c:v>
                </c:pt>
                <c:pt idx="68">
                  <c:v>43960</c:v>
                </c:pt>
                <c:pt idx="69">
                  <c:v>43961</c:v>
                </c:pt>
                <c:pt idx="70">
                  <c:v>43962</c:v>
                </c:pt>
                <c:pt idx="71">
                  <c:v>43963</c:v>
                </c:pt>
                <c:pt idx="72">
                  <c:v>43964</c:v>
                </c:pt>
                <c:pt idx="73">
                  <c:v>43965</c:v>
                </c:pt>
                <c:pt idx="74">
                  <c:v>43966</c:v>
                </c:pt>
                <c:pt idx="75">
                  <c:v>43967</c:v>
                </c:pt>
                <c:pt idx="76">
                  <c:v>43968</c:v>
                </c:pt>
                <c:pt idx="77">
                  <c:v>43969</c:v>
                </c:pt>
                <c:pt idx="78">
                  <c:v>43970</c:v>
                </c:pt>
                <c:pt idx="79">
                  <c:v>43971</c:v>
                </c:pt>
                <c:pt idx="80">
                  <c:v>43972</c:v>
                </c:pt>
                <c:pt idx="81">
                  <c:v>43973</c:v>
                </c:pt>
                <c:pt idx="82">
                  <c:v>43974</c:v>
                </c:pt>
                <c:pt idx="83">
                  <c:v>43975</c:v>
                </c:pt>
                <c:pt idx="84">
                  <c:v>43976</c:v>
                </c:pt>
                <c:pt idx="85">
                  <c:v>43977</c:v>
                </c:pt>
                <c:pt idx="86">
                  <c:v>43978</c:v>
                </c:pt>
                <c:pt idx="87">
                  <c:v>43979</c:v>
                </c:pt>
                <c:pt idx="88">
                  <c:v>43980</c:v>
                </c:pt>
                <c:pt idx="89">
                  <c:v>43981</c:v>
                </c:pt>
                <c:pt idx="90">
                  <c:v>43982</c:v>
                </c:pt>
                <c:pt idx="91">
                  <c:v>43983</c:v>
                </c:pt>
                <c:pt idx="92">
                  <c:v>43984</c:v>
                </c:pt>
                <c:pt idx="93">
                  <c:v>43985</c:v>
                </c:pt>
                <c:pt idx="94">
                  <c:v>43986</c:v>
                </c:pt>
                <c:pt idx="95">
                  <c:v>43987</c:v>
                </c:pt>
                <c:pt idx="96">
                  <c:v>43988</c:v>
                </c:pt>
                <c:pt idx="97">
                  <c:v>43989</c:v>
                </c:pt>
                <c:pt idx="98">
                  <c:v>43990</c:v>
                </c:pt>
                <c:pt idx="99">
                  <c:v>43991</c:v>
                </c:pt>
                <c:pt idx="100">
                  <c:v>43992</c:v>
                </c:pt>
                <c:pt idx="101">
                  <c:v>43993</c:v>
                </c:pt>
                <c:pt idx="102">
                  <c:v>43994</c:v>
                </c:pt>
                <c:pt idx="103">
                  <c:v>43995</c:v>
                </c:pt>
                <c:pt idx="104">
                  <c:v>43996</c:v>
                </c:pt>
                <c:pt idx="105">
                  <c:v>43997</c:v>
                </c:pt>
                <c:pt idx="106">
                  <c:v>43998</c:v>
                </c:pt>
                <c:pt idx="107">
                  <c:v>43999</c:v>
                </c:pt>
                <c:pt idx="108">
                  <c:v>44000</c:v>
                </c:pt>
                <c:pt idx="109">
                  <c:v>44001</c:v>
                </c:pt>
                <c:pt idx="110">
                  <c:v>44002</c:v>
                </c:pt>
                <c:pt idx="111">
                  <c:v>44003</c:v>
                </c:pt>
                <c:pt idx="112">
                  <c:v>44004</c:v>
                </c:pt>
                <c:pt idx="113">
                  <c:v>44005</c:v>
                </c:pt>
                <c:pt idx="114">
                  <c:v>44006</c:v>
                </c:pt>
                <c:pt idx="115">
                  <c:v>44007</c:v>
                </c:pt>
                <c:pt idx="116">
                  <c:v>44008</c:v>
                </c:pt>
                <c:pt idx="117">
                  <c:v>44009</c:v>
                </c:pt>
                <c:pt idx="118">
                  <c:v>44010</c:v>
                </c:pt>
                <c:pt idx="119">
                  <c:v>44011</c:v>
                </c:pt>
                <c:pt idx="120">
                  <c:v>44012</c:v>
                </c:pt>
                <c:pt idx="121">
                  <c:v>44013</c:v>
                </c:pt>
                <c:pt idx="122">
                  <c:v>44014</c:v>
                </c:pt>
                <c:pt idx="123">
                  <c:v>44015</c:v>
                </c:pt>
                <c:pt idx="124">
                  <c:v>44016</c:v>
                </c:pt>
                <c:pt idx="125">
                  <c:v>44017</c:v>
                </c:pt>
                <c:pt idx="126">
                  <c:v>44018</c:v>
                </c:pt>
                <c:pt idx="127">
                  <c:v>44019</c:v>
                </c:pt>
                <c:pt idx="128">
                  <c:v>44020</c:v>
                </c:pt>
                <c:pt idx="129">
                  <c:v>44021</c:v>
                </c:pt>
                <c:pt idx="130">
                  <c:v>44022</c:v>
                </c:pt>
                <c:pt idx="131">
                  <c:v>44023</c:v>
                </c:pt>
                <c:pt idx="132">
                  <c:v>44024</c:v>
                </c:pt>
                <c:pt idx="133">
                  <c:v>44025</c:v>
                </c:pt>
                <c:pt idx="134">
                  <c:v>44026</c:v>
                </c:pt>
                <c:pt idx="135">
                  <c:v>44027</c:v>
                </c:pt>
                <c:pt idx="136">
                  <c:v>44028</c:v>
                </c:pt>
                <c:pt idx="137">
                  <c:v>44029</c:v>
                </c:pt>
                <c:pt idx="138">
                  <c:v>44030</c:v>
                </c:pt>
                <c:pt idx="139">
                  <c:v>44031</c:v>
                </c:pt>
                <c:pt idx="140">
                  <c:v>44032</c:v>
                </c:pt>
                <c:pt idx="141">
                  <c:v>44033</c:v>
                </c:pt>
                <c:pt idx="142">
                  <c:v>44034</c:v>
                </c:pt>
                <c:pt idx="143">
                  <c:v>44035</c:v>
                </c:pt>
                <c:pt idx="144">
                  <c:v>44036</c:v>
                </c:pt>
                <c:pt idx="145">
                  <c:v>44037</c:v>
                </c:pt>
                <c:pt idx="146">
                  <c:v>44038</c:v>
                </c:pt>
                <c:pt idx="147">
                  <c:v>44039</c:v>
                </c:pt>
                <c:pt idx="148">
                  <c:v>44040</c:v>
                </c:pt>
                <c:pt idx="149">
                  <c:v>44041</c:v>
                </c:pt>
                <c:pt idx="150">
                  <c:v>44042</c:v>
                </c:pt>
                <c:pt idx="151">
                  <c:v>44043</c:v>
                </c:pt>
                <c:pt idx="152">
                  <c:v>44044</c:v>
                </c:pt>
                <c:pt idx="153">
                  <c:v>44045</c:v>
                </c:pt>
                <c:pt idx="154">
                  <c:v>44046</c:v>
                </c:pt>
                <c:pt idx="155">
                  <c:v>44047</c:v>
                </c:pt>
                <c:pt idx="156">
                  <c:v>44048</c:v>
                </c:pt>
                <c:pt idx="157">
                  <c:v>44049</c:v>
                </c:pt>
                <c:pt idx="158">
                  <c:v>44050</c:v>
                </c:pt>
                <c:pt idx="159">
                  <c:v>44051</c:v>
                </c:pt>
                <c:pt idx="160">
                  <c:v>44052</c:v>
                </c:pt>
                <c:pt idx="161">
                  <c:v>44053</c:v>
                </c:pt>
                <c:pt idx="162">
                  <c:v>44054</c:v>
                </c:pt>
                <c:pt idx="163">
                  <c:v>44055</c:v>
                </c:pt>
                <c:pt idx="164">
                  <c:v>44056</c:v>
                </c:pt>
                <c:pt idx="165">
                  <c:v>44057</c:v>
                </c:pt>
                <c:pt idx="166">
                  <c:v>44058</c:v>
                </c:pt>
                <c:pt idx="167">
                  <c:v>44059</c:v>
                </c:pt>
                <c:pt idx="168">
                  <c:v>44060</c:v>
                </c:pt>
                <c:pt idx="169">
                  <c:v>44061</c:v>
                </c:pt>
                <c:pt idx="170">
                  <c:v>44062</c:v>
                </c:pt>
                <c:pt idx="171">
                  <c:v>44063</c:v>
                </c:pt>
                <c:pt idx="172">
                  <c:v>44064</c:v>
                </c:pt>
                <c:pt idx="173">
                  <c:v>44065</c:v>
                </c:pt>
                <c:pt idx="174">
                  <c:v>44066</c:v>
                </c:pt>
                <c:pt idx="175">
                  <c:v>44067</c:v>
                </c:pt>
                <c:pt idx="176">
                  <c:v>44068</c:v>
                </c:pt>
                <c:pt idx="177">
                  <c:v>44069</c:v>
                </c:pt>
                <c:pt idx="178">
                  <c:v>44070</c:v>
                </c:pt>
                <c:pt idx="179">
                  <c:v>44071</c:v>
                </c:pt>
                <c:pt idx="180">
                  <c:v>44072</c:v>
                </c:pt>
                <c:pt idx="181">
                  <c:v>44073</c:v>
                </c:pt>
                <c:pt idx="182">
                  <c:v>44074</c:v>
                </c:pt>
                <c:pt idx="183">
                  <c:v>44075</c:v>
                </c:pt>
                <c:pt idx="184">
                  <c:v>44076</c:v>
                </c:pt>
                <c:pt idx="185">
                  <c:v>44077</c:v>
                </c:pt>
                <c:pt idx="186">
                  <c:v>44078</c:v>
                </c:pt>
                <c:pt idx="187">
                  <c:v>44079</c:v>
                </c:pt>
                <c:pt idx="188">
                  <c:v>44080</c:v>
                </c:pt>
                <c:pt idx="189">
                  <c:v>44081</c:v>
                </c:pt>
                <c:pt idx="190">
                  <c:v>44082</c:v>
                </c:pt>
                <c:pt idx="191">
                  <c:v>44083</c:v>
                </c:pt>
                <c:pt idx="192">
                  <c:v>44084</c:v>
                </c:pt>
                <c:pt idx="193">
                  <c:v>44085</c:v>
                </c:pt>
                <c:pt idx="194">
                  <c:v>44086</c:v>
                </c:pt>
                <c:pt idx="195">
                  <c:v>44087</c:v>
                </c:pt>
                <c:pt idx="196">
                  <c:v>44088</c:v>
                </c:pt>
                <c:pt idx="197">
                  <c:v>44089</c:v>
                </c:pt>
                <c:pt idx="198">
                  <c:v>44090</c:v>
                </c:pt>
                <c:pt idx="199">
                  <c:v>44091</c:v>
                </c:pt>
                <c:pt idx="200">
                  <c:v>44092</c:v>
                </c:pt>
                <c:pt idx="201">
                  <c:v>44093</c:v>
                </c:pt>
                <c:pt idx="202">
                  <c:v>44094</c:v>
                </c:pt>
                <c:pt idx="203">
                  <c:v>44095</c:v>
                </c:pt>
                <c:pt idx="204">
                  <c:v>44096</c:v>
                </c:pt>
                <c:pt idx="205">
                  <c:v>44097</c:v>
                </c:pt>
                <c:pt idx="206">
                  <c:v>44098</c:v>
                </c:pt>
                <c:pt idx="207">
                  <c:v>44099</c:v>
                </c:pt>
                <c:pt idx="208">
                  <c:v>44100</c:v>
                </c:pt>
                <c:pt idx="209">
                  <c:v>44101</c:v>
                </c:pt>
                <c:pt idx="210">
                  <c:v>44102</c:v>
                </c:pt>
                <c:pt idx="211">
                  <c:v>44103</c:v>
                </c:pt>
                <c:pt idx="212">
                  <c:v>44104</c:v>
                </c:pt>
                <c:pt idx="213">
                  <c:v>44105</c:v>
                </c:pt>
                <c:pt idx="214">
                  <c:v>44106</c:v>
                </c:pt>
                <c:pt idx="215">
                  <c:v>44107</c:v>
                </c:pt>
                <c:pt idx="216">
                  <c:v>44108</c:v>
                </c:pt>
                <c:pt idx="217">
                  <c:v>44109</c:v>
                </c:pt>
                <c:pt idx="218">
                  <c:v>44110</c:v>
                </c:pt>
                <c:pt idx="219">
                  <c:v>44111</c:v>
                </c:pt>
                <c:pt idx="220">
                  <c:v>44112</c:v>
                </c:pt>
                <c:pt idx="221">
                  <c:v>44113</c:v>
                </c:pt>
                <c:pt idx="222">
                  <c:v>44114</c:v>
                </c:pt>
                <c:pt idx="223">
                  <c:v>44115</c:v>
                </c:pt>
                <c:pt idx="224">
                  <c:v>44116</c:v>
                </c:pt>
                <c:pt idx="225">
                  <c:v>44117</c:v>
                </c:pt>
                <c:pt idx="226">
                  <c:v>44118</c:v>
                </c:pt>
                <c:pt idx="227">
                  <c:v>44119</c:v>
                </c:pt>
                <c:pt idx="228">
                  <c:v>44120</c:v>
                </c:pt>
                <c:pt idx="229">
                  <c:v>44121</c:v>
                </c:pt>
                <c:pt idx="230">
                  <c:v>44122</c:v>
                </c:pt>
                <c:pt idx="231">
                  <c:v>44123</c:v>
                </c:pt>
                <c:pt idx="232">
                  <c:v>44124</c:v>
                </c:pt>
                <c:pt idx="233">
                  <c:v>44125</c:v>
                </c:pt>
                <c:pt idx="234">
                  <c:v>44126</c:v>
                </c:pt>
                <c:pt idx="235">
                  <c:v>44127</c:v>
                </c:pt>
                <c:pt idx="236">
                  <c:v>44128</c:v>
                </c:pt>
                <c:pt idx="237">
                  <c:v>44129</c:v>
                </c:pt>
                <c:pt idx="238">
                  <c:v>44130</c:v>
                </c:pt>
                <c:pt idx="239">
                  <c:v>44131</c:v>
                </c:pt>
                <c:pt idx="240">
                  <c:v>44132</c:v>
                </c:pt>
                <c:pt idx="241">
                  <c:v>44133</c:v>
                </c:pt>
                <c:pt idx="242">
                  <c:v>44134</c:v>
                </c:pt>
                <c:pt idx="243">
                  <c:v>44135</c:v>
                </c:pt>
                <c:pt idx="244">
                  <c:v>44136</c:v>
                </c:pt>
                <c:pt idx="245">
                  <c:v>44137</c:v>
                </c:pt>
                <c:pt idx="246">
                  <c:v>44138</c:v>
                </c:pt>
                <c:pt idx="247">
                  <c:v>44139</c:v>
                </c:pt>
                <c:pt idx="248">
                  <c:v>44140</c:v>
                </c:pt>
                <c:pt idx="249">
                  <c:v>44141</c:v>
                </c:pt>
                <c:pt idx="250">
                  <c:v>44142</c:v>
                </c:pt>
                <c:pt idx="251">
                  <c:v>44143</c:v>
                </c:pt>
                <c:pt idx="252">
                  <c:v>44144</c:v>
                </c:pt>
                <c:pt idx="253">
                  <c:v>44145</c:v>
                </c:pt>
                <c:pt idx="254">
                  <c:v>44146</c:v>
                </c:pt>
                <c:pt idx="255">
                  <c:v>44147</c:v>
                </c:pt>
                <c:pt idx="256">
                  <c:v>44148</c:v>
                </c:pt>
                <c:pt idx="257">
                  <c:v>44149</c:v>
                </c:pt>
                <c:pt idx="258">
                  <c:v>44150</c:v>
                </c:pt>
                <c:pt idx="259">
                  <c:v>44151</c:v>
                </c:pt>
                <c:pt idx="260">
                  <c:v>44152</c:v>
                </c:pt>
                <c:pt idx="261">
                  <c:v>44153</c:v>
                </c:pt>
                <c:pt idx="262">
                  <c:v>44154</c:v>
                </c:pt>
                <c:pt idx="263">
                  <c:v>44155</c:v>
                </c:pt>
                <c:pt idx="264">
                  <c:v>44156</c:v>
                </c:pt>
                <c:pt idx="265">
                  <c:v>44157</c:v>
                </c:pt>
                <c:pt idx="266">
                  <c:v>44158</c:v>
                </c:pt>
                <c:pt idx="267">
                  <c:v>44159</c:v>
                </c:pt>
                <c:pt idx="268">
                  <c:v>44160</c:v>
                </c:pt>
                <c:pt idx="269">
                  <c:v>44161</c:v>
                </c:pt>
                <c:pt idx="270">
                  <c:v>44162</c:v>
                </c:pt>
                <c:pt idx="271">
                  <c:v>44163</c:v>
                </c:pt>
                <c:pt idx="272">
                  <c:v>44164</c:v>
                </c:pt>
                <c:pt idx="273">
                  <c:v>44165</c:v>
                </c:pt>
                <c:pt idx="274">
                  <c:v>44166</c:v>
                </c:pt>
                <c:pt idx="275">
                  <c:v>44167</c:v>
                </c:pt>
                <c:pt idx="276">
                  <c:v>44168</c:v>
                </c:pt>
                <c:pt idx="277">
                  <c:v>44169</c:v>
                </c:pt>
                <c:pt idx="278">
                  <c:v>44170</c:v>
                </c:pt>
                <c:pt idx="279">
                  <c:v>44171</c:v>
                </c:pt>
                <c:pt idx="280">
                  <c:v>44172</c:v>
                </c:pt>
                <c:pt idx="281">
                  <c:v>44173</c:v>
                </c:pt>
                <c:pt idx="282">
                  <c:v>44174</c:v>
                </c:pt>
                <c:pt idx="283">
                  <c:v>44175</c:v>
                </c:pt>
                <c:pt idx="284">
                  <c:v>44176</c:v>
                </c:pt>
                <c:pt idx="285">
                  <c:v>44177</c:v>
                </c:pt>
                <c:pt idx="286">
                  <c:v>44178</c:v>
                </c:pt>
                <c:pt idx="287">
                  <c:v>44179</c:v>
                </c:pt>
                <c:pt idx="288">
                  <c:v>44180</c:v>
                </c:pt>
                <c:pt idx="289">
                  <c:v>44181</c:v>
                </c:pt>
                <c:pt idx="290">
                  <c:v>44182</c:v>
                </c:pt>
                <c:pt idx="291">
                  <c:v>44183</c:v>
                </c:pt>
                <c:pt idx="292">
                  <c:v>44184</c:v>
                </c:pt>
                <c:pt idx="293">
                  <c:v>44185</c:v>
                </c:pt>
                <c:pt idx="294">
                  <c:v>44186</c:v>
                </c:pt>
                <c:pt idx="295">
                  <c:v>44187</c:v>
                </c:pt>
                <c:pt idx="296">
                  <c:v>44188</c:v>
                </c:pt>
                <c:pt idx="297">
                  <c:v>44189</c:v>
                </c:pt>
                <c:pt idx="298">
                  <c:v>44190</c:v>
                </c:pt>
                <c:pt idx="299">
                  <c:v>44191</c:v>
                </c:pt>
                <c:pt idx="300">
                  <c:v>44192</c:v>
                </c:pt>
                <c:pt idx="301">
                  <c:v>44193</c:v>
                </c:pt>
                <c:pt idx="302">
                  <c:v>44194</c:v>
                </c:pt>
                <c:pt idx="303">
                  <c:v>44195</c:v>
                </c:pt>
                <c:pt idx="304">
                  <c:v>44196</c:v>
                </c:pt>
                <c:pt idx="305">
                  <c:v>44197</c:v>
                </c:pt>
                <c:pt idx="306">
                  <c:v>44198</c:v>
                </c:pt>
                <c:pt idx="307">
                  <c:v>44199</c:v>
                </c:pt>
                <c:pt idx="308">
                  <c:v>44200</c:v>
                </c:pt>
                <c:pt idx="309">
                  <c:v>44201</c:v>
                </c:pt>
                <c:pt idx="310">
                  <c:v>44202</c:v>
                </c:pt>
                <c:pt idx="311">
                  <c:v>44203</c:v>
                </c:pt>
                <c:pt idx="312">
                  <c:v>44204</c:v>
                </c:pt>
                <c:pt idx="313">
                  <c:v>44205</c:v>
                </c:pt>
                <c:pt idx="314">
                  <c:v>44206</c:v>
                </c:pt>
                <c:pt idx="315">
                  <c:v>44207</c:v>
                </c:pt>
                <c:pt idx="316">
                  <c:v>44208</c:v>
                </c:pt>
                <c:pt idx="317">
                  <c:v>44209</c:v>
                </c:pt>
                <c:pt idx="318">
                  <c:v>44210</c:v>
                </c:pt>
                <c:pt idx="319">
                  <c:v>44211</c:v>
                </c:pt>
                <c:pt idx="320">
                  <c:v>44212</c:v>
                </c:pt>
                <c:pt idx="321">
                  <c:v>44213</c:v>
                </c:pt>
                <c:pt idx="322">
                  <c:v>44214</c:v>
                </c:pt>
                <c:pt idx="323">
                  <c:v>44215</c:v>
                </c:pt>
                <c:pt idx="324">
                  <c:v>44216</c:v>
                </c:pt>
                <c:pt idx="325">
                  <c:v>44217</c:v>
                </c:pt>
                <c:pt idx="326">
                  <c:v>44218</c:v>
                </c:pt>
                <c:pt idx="327">
                  <c:v>44219</c:v>
                </c:pt>
                <c:pt idx="328">
                  <c:v>44220</c:v>
                </c:pt>
                <c:pt idx="329">
                  <c:v>44221</c:v>
                </c:pt>
                <c:pt idx="330">
                  <c:v>44222</c:v>
                </c:pt>
                <c:pt idx="331">
                  <c:v>44223</c:v>
                </c:pt>
                <c:pt idx="332">
                  <c:v>44224</c:v>
                </c:pt>
                <c:pt idx="333">
                  <c:v>44225</c:v>
                </c:pt>
                <c:pt idx="334">
                  <c:v>44226</c:v>
                </c:pt>
                <c:pt idx="335">
                  <c:v>44227</c:v>
                </c:pt>
                <c:pt idx="336">
                  <c:v>44228</c:v>
                </c:pt>
                <c:pt idx="337">
                  <c:v>44229</c:v>
                </c:pt>
                <c:pt idx="338">
                  <c:v>44230</c:v>
                </c:pt>
                <c:pt idx="339">
                  <c:v>44231</c:v>
                </c:pt>
                <c:pt idx="340">
                  <c:v>44232</c:v>
                </c:pt>
                <c:pt idx="341">
                  <c:v>44233</c:v>
                </c:pt>
                <c:pt idx="342">
                  <c:v>44234</c:v>
                </c:pt>
                <c:pt idx="343">
                  <c:v>44235</c:v>
                </c:pt>
                <c:pt idx="344">
                  <c:v>44236</c:v>
                </c:pt>
                <c:pt idx="345">
                  <c:v>44237</c:v>
                </c:pt>
                <c:pt idx="346">
                  <c:v>44238</c:v>
                </c:pt>
                <c:pt idx="347">
                  <c:v>44239</c:v>
                </c:pt>
                <c:pt idx="348">
                  <c:v>44240</c:v>
                </c:pt>
                <c:pt idx="349">
                  <c:v>44241</c:v>
                </c:pt>
                <c:pt idx="350">
                  <c:v>44242</c:v>
                </c:pt>
                <c:pt idx="351">
                  <c:v>44243</c:v>
                </c:pt>
                <c:pt idx="352">
                  <c:v>44244</c:v>
                </c:pt>
                <c:pt idx="353">
                  <c:v>44245</c:v>
                </c:pt>
                <c:pt idx="354">
                  <c:v>44246</c:v>
                </c:pt>
                <c:pt idx="355">
                  <c:v>44247</c:v>
                </c:pt>
                <c:pt idx="356">
                  <c:v>44248</c:v>
                </c:pt>
                <c:pt idx="357">
                  <c:v>44249</c:v>
                </c:pt>
                <c:pt idx="358">
                  <c:v>44250</c:v>
                </c:pt>
                <c:pt idx="359">
                  <c:v>44251</c:v>
                </c:pt>
                <c:pt idx="360">
                  <c:v>44252</c:v>
                </c:pt>
                <c:pt idx="361">
                  <c:v>44253</c:v>
                </c:pt>
                <c:pt idx="362">
                  <c:v>44254</c:v>
                </c:pt>
                <c:pt idx="363">
                  <c:v>44255</c:v>
                </c:pt>
                <c:pt idx="364">
                  <c:v>44256</c:v>
                </c:pt>
                <c:pt idx="365">
                  <c:v>44257</c:v>
                </c:pt>
                <c:pt idx="366">
                  <c:v>44258</c:v>
                </c:pt>
                <c:pt idx="367">
                  <c:v>44259</c:v>
                </c:pt>
                <c:pt idx="368">
                  <c:v>44260</c:v>
                </c:pt>
                <c:pt idx="369">
                  <c:v>44261</c:v>
                </c:pt>
                <c:pt idx="370">
                  <c:v>44262</c:v>
                </c:pt>
                <c:pt idx="371">
                  <c:v>44263</c:v>
                </c:pt>
                <c:pt idx="372">
                  <c:v>44264</c:v>
                </c:pt>
                <c:pt idx="373">
                  <c:v>44265</c:v>
                </c:pt>
                <c:pt idx="374">
                  <c:v>44266</c:v>
                </c:pt>
                <c:pt idx="375">
                  <c:v>44267</c:v>
                </c:pt>
                <c:pt idx="376">
                  <c:v>44268</c:v>
                </c:pt>
                <c:pt idx="377">
                  <c:v>44269</c:v>
                </c:pt>
                <c:pt idx="378">
                  <c:v>44270</c:v>
                </c:pt>
                <c:pt idx="379">
                  <c:v>44271</c:v>
                </c:pt>
                <c:pt idx="380">
                  <c:v>44272</c:v>
                </c:pt>
                <c:pt idx="381">
                  <c:v>44273</c:v>
                </c:pt>
                <c:pt idx="382">
                  <c:v>44274</c:v>
                </c:pt>
                <c:pt idx="383">
                  <c:v>44275</c:v>
                </c:pt>
                <c:pt idx="384">
                  <c:v>44276</c:v>
                </c:pt>
                <c:pt idx="385">
                  <c:v>44277</c:v>
                </c:pt>
                <c:pt idx="386">
                  <c:v>44278</c:v>
                </c:pt>
                <c:pt idx="387">
                  <c:v>44279</c:v>
                </c:pt>
                <c:pt idx="388">
                  <c:v>44280</c:v>
                </c:pt>
                <c:pt idx="389">
                  <c:v>44281</c:v>
                </c:pt>
                <c:pt idx="390">
                  <c:v>44282</c:v>
                </c:pt>
                <c:pt idx="391">
                  <c:v>44283</c:v>
                </c:pt>
                <c:pt idx="392">
                  <c:v>44284</c:v>
                </c:pt>
                <c:pt idx="393">
                  <c:v>44285</c:v>
                </c:pt>
                <c:pt idx="394">
                  <c:v>44286</c:v>
                </c:pt>
                <c:pt idx="395">
                  <c:v>44287</c:v>
                </c:pt>
                <c:pt idx="396">
                  <c:v>44288</c:v>
                </c:pt>
                <c:pt idx="397">
                  <c:v>44289</c:v>
                </c:pt>
                <c:pt idx="398">
                  <c:v>44290</c:v>
                </c:pt>
                <c:pt idx="399">
                  <c:v>44291</c:v>
                </c:pt>
                <c:pt idx="400">
                  <c:v>44292</c:v>
                </c:pt>
                <c:pt idx="401">
                  <c:v>44293</c:v>
                </c:pt>
                <c:pt idx="402">
                  <c:v>44294</c:v>
                </c:pt>
                <c:pt idx="403">
                  <c:v>44295</c:v>
                </c:pt>
                <c:pt idx="404">
                  <c:v>44296</c:v>
                </c:pt>
                <c:pt idx="405">
                  <c:v>44297</c:v>
                </c:pt>
                <c:pt idx="406">
                  <c:v>44298</c:v>
                </c:pt>
                <c:pt idx="407">
                  <c:v>44299</c:v>
                </c:pt>
                <c:pt idx="408">
                  <c:v>44300</c:v>
                </c:pt>
                <c:pt idx="409">
                  <c:v>44301</c:v>
                </c:pt>
                <c:pt idx="410">
                  <c:v>44302</c:v>
                </c:pt>
                <c:pt idx="411">
                  <c:v>44303</c:v>
                </c:pt>
                <c:pt idx="412">
                  <c:v>44304</c:v>
                </c:pt>
                <c:pt idx="413">
                  <c:v>44305</c:v>
                </c:pt>
                <c:pt idx="414">
                  <c:v>44306</c:v>
                </c:pt>
                <c:pt idx="415">
                  <c:v>44307</c:v>
                </c:pt>
                <c:pt idx="416">
                  <c:v>44308</c:v>
                </c:pt>
                <c:pt idx="417">
                  <c:v>44309</c:v>
                </c:pt>
                <c:pt idx="418">
                  <c:v>44310</c:v>
                </c:pt>
                <c:pt idx="419">
                  <c:v>44311</c:v>
                </c:pt>
                <c:pt idx="420">
                  <c:v>44312</c:v>
                </c:pt>
                <c:pt idx="421">
                  <c:v>44313</c:v>
                </c:pt>
                <c:pt idx="422">
                  <c:v>44314</c:v>
                </c:pt>
                <c:pt idx="423">
                  <c:v>44315</c:v>
                </c:pt>
                <c:pt idx="424">
                  <c:v>44316</c:v>
                </c:pt>
                <c:pt idx="425">
                  <c:v>44317</c:v>
                </c:pt>
                <c:pt idx="426">
                  <c:v>44318</c:v>
                </c:pt>
                <c:pt idx="427">
                  <c:v>44319</c:v>
                </c:pt>
                <c:pt idx="428">
                  <c:v>44320</c:v>
                </c:pt>
                <c:pt idx="429">
                  <c:v>44321</c:v>
                </c:pt>
                <c:pt idx="430">
                  <c:v>44322</c:v>
                </c:pt>
                <c:pt idx="431">
                  <c:v>44323</c:v>
                </c:pt>
                <c:pt idx="432">
                  <c:v>44324</c:v>
                </c:pt>
                <c:pt idx="433">
                  <c:v>44325</c:v>
                </c:pt>
                <c:pt idx="434">
                  <c:v>44326</c:v>
                </c:pt>
                <c:pt idx="435">
                  <c:v>44327</c:v>
                </c:pt>
                <c:pt idx="436">
                  <c:v>44328</c:v>
                </c:pt>
                <c:pt idx="437">
                  <c:v>44329</c:v>
                </c:pt>
                <c:pt idx="438">
                  <c:v>44330</c:v>
                </c:pt>
                <c:pt idx="439">
                  <c:v>44331</c:v>
                </c:pt>
                <c:pt idx="440">
                  <c:v>44332</c:v>
                </c:pt>
                <c:pt idx="441">
                  <c:v>44333</c:v>
                </c:pt>
                <c:pt idx="442">
                  <c:v>44334</c:v>
                </c:pt>
                <c:pt idx="443">
                  <c:v>44335</c:v>
                </c:pt>
                <c:pt idx="444">
                  <c:v>44336</c:v>
                </c:pt>
                <c:pt idx="445">
                  <c:v>44337</c:v>
                </c:pt>
                <c:pt idx="446">
                  <c:v>44338</c:v>
                </c:pt>
                <c:pt idx="447">
                  <c:v>44339</c:v>
                </c:pt>
                <c:pt idx="448">
                  <c:v>44340</c:v>
                </c:pt>
                <c:pt idx="449">
                  <c:v>44341</c:v>
                </c:pt>
                <c:pt idx="450">
                  <c:v>44342</c:v>
                </c:pt>
                <c:pt idx="451">
                  <c:v>44343</c:v>
                </c:pt>
                <c:pt idx="452">
                  <c:v>44344</c:v>
                </c:pt>
                <c:pt idx="453">
                  <c:v>44345</c:v>
                </c:pt>
                <c:pt idx="454">
                  <c:v>44346</c:v>
                </c:pt>
                <c:pt idx="455">
                  <c:v>44347</c:v>
                </c:pt>
                <c:pt idx="456">
                  <c:v>44348</c:v>
                </c:pt>
                <c:pt idx="457">
                  <c:v>44349</c:v>
                </c:pt>
                <c:pt idx="458">
                  <c:v>44350</c:v>
                </c:pt>
                <c:pt idx="459">
                  <c:v>44351</c:v>
                </c:pt>
                <c:pt idx="460">
                  <c:v>44352</c:v>
                </c:pt>
                <c:pt idx="461">
                  <c:v>44353</c:v>
                </c:pt>
                <c:pt idx="462">
                  <c:v>44354</c:v>
                </c:pt>
                <c:pt idx="463">
                  <c:v>44355</c:v>
                </c:pt>
                <c:pt idx="464">
                  <c:v>44356</c:v>
                </c:pt>
                <c:pt idx="465">
                  <c:v>44357</c:v>
                </c:pt>
                <c:pt idx="466">
                  <c:v>44358</c:v>
                </c:pt>
                <c:pt idx="467">
                  <c:v>44359</c:v>
                </c:pt>
                <c:pt idx="468">
                  <c:v>44360</c:v>
                </c:pt>
                <c:pt idx="469">
                  <c:v>44361</c:v>
                </c:pt>
                <c:pt idx="470">
                  <c:v>44362</c:v>
                </c:pt>
                <c:pt idx="471">
                  <c:v>44363</c:v>
                </c:pt>
                <c:pt idx="472">
                  <c:v>44364</c:v>
                </c:pt>
                <c:pt idx="473">
                  <c:v>44365</c:v>
                </c:pt>
                <c:pt idx="474">
                  <c:v>44366</c:v>
                </c:pt>
                <c:pt idx="475">
                  <c:v>44367</c:v>
                </c:pt>
                <c:pt idx="476">
                  <c:v>44368</c:v>
                </c:pt>
                <c:pt idx="477">
                  <c:v>44369</c:v>
                </c:pt>
                <c:pt idx="478">
                  <c:v>44370</c:v>
                </c:pt>
                <c:pt idx="479">
                  <c:v>44371</c:v>
                </c:pt>
                <c:pt idx="480">
                  <c:v>44372</c:v>
                </c:pt>
                <c:pt idx="481">
                  <c:v>44373</c:v>
                </c:pt>
                <c:pt idx="482">
                  <c:v>44374</c:v>
                </c:pt>
                <c:pt idx="483">
                  <c:v>44375</c:v>
                </c:pt>
                <c:pt idx="484">
                  <c:v>44376</c:v>
                </c:pt>
                <c:pt idx="485">
                  <c:v>44377</c:v>
                </c:pt>
                <c:pt idx="486">
                  <c:v>44378</c:v>
                </c:pt>
                <c:pt idx="487">
                  <c:v>44379</c:v>
                </c:pt>
                <c:pt idx="488">
                  <c:v>44380</c:v>
                </c:pt>
                <c:pt idx="489">
                  <c:v>44381</c:v>
                </c:pt>
                <c:pt idx="490">
                  <c:v>44382</c:v>
                </c:pt>
                <c:pt idx="491">
                  <c:v>44383</c:v>
                </c:pt>
                <c:pt idx="492">
                  <c:v>44384</c:v>
                </c:pt>
                <c:pt idx="493">
                  <c:v>44385</c:v>
                </c:pt>
                <c:pt idx="494">
                  <c:v>44386</c:v>
                </c:pt>
                <c:pt idx="495">
                  <c:v>44387</c:v>
                </c:pt>
                <c:pt idx="496">
                  <c:v>44388</c:v>
                </c:pt>
                <c:pt idx="497">
                  <c:v>44389</c:v>
                </c:pt>
                <c:pt idx="498">
                  <c:v>44390</c:v>
                </c:pt>
                <c:pt idx="499">
                  <c:v>44391</c:v>
                </c:pt>
                <c:pt idx="500">
                  <c:v>44392</c:v>
                </c:pt>
                <c:pt idx="501">
                  <c:v>44393</c:v>
                </c:pt>
                <c:pt idx="502">
                  <c:v>44394</c:v>
                </c:pt>
                <c:pt idx="503">
                  <c:v>44395</c:v>
                </c:pt>
                <c:pt idx="504">
                  <c:v>44396</c:v>
                </c:pt>
                <c:pt idx="505">
                  <c:v>44397</c:v>
                </c:pt>
                <c:pt idx="506">
                  <c:v>44398</c:v>
                </c:pt>
                <c:pt idx="507">
                  <c:v>44399</c:v>
                </c:pt>
                <c:pt idx="508">
                  <c:v>44400</c:v>
                </c:pt>
                <c:pt idx="509">
                  <c:v>44401</c:v>
                </c:pt>
                <c:pt idx="510">
                  <c:v>44402</c:v>
                </c:pt>
                <c:pt idx="511">
                  <c:v>44403</c:v>
                </c:pt>
                <c:pt idx="512">
                  <c:v>44404</c:v>
                </c:pt>
                <c:pt idx="513">
                  <c:v>44405</c:v>
                </c:pt>
                <c:pt idx="514">
                  <c:v>44406</c:v>
                </c:pt>
                <c:pt idx="515">
                  <c:v>44407</c:v>
                </c:pt>
                <c:pt idx="516">
                  <c:v>44408</c:v>
                </c:pt>
                <c:pt idx="517">
                  <c:v>44409</c:v>
                </c:pt>
                <c:pt idx="518">
                  <c:v>44410</c:v>
                </c:pt>
                <c:pt idx="519">
                  <c:v>44411</c:v>
                </c:pt>
                <c:pt idx="520">
                  <c:v>44412</c:v>
                </c:pt>
                <c:pt idx="521">
                  <c:v>44413</c:v>
                </c:pt>
                <c:pt idx="522">
                  <c:v>44414</c:v>
                </c:pt>
                <c:pt idx="523">
                  <c:v>44415</c:v>
                </c:pt>
                <c:pt idx="524">
                  <c:v>44416</c:v>
                </c:pt>
                <c:pt idx="525">
                  <c:v>44417</c:v>
                </c:pt>
                <c:pt idx="526">
                  <c:v>44418</c:v>
                </c:pt>
                <c:pt idx="527">
                  <c:v>44419</c:v>
                </c:pt>
                <c:pt idx="528">
                  <c:v>44420</c:v>
                </c:pt>
                <c:pt idx="529">
                  <c:v>44421</c:v>
                </c:pt>
                <c:pt idx="530">
                  <c:v>44422</c:v>
                </c:pt>
                <c:pt idx="531">
                  <c:v>44423</c:v>
                </c:pt>
                <c:pt idx="532">
                  <c:v>44424</c:v>
                </c:pt>
                <c:pt idx="533">
                  <c:v>44425</c:v>
                </c:pt>
                <c:pt idx="534">
                  <c:v>44426</c:v>
                </c:pt>
                <c:pt idx="535">
                  <c:v>44427</c:v>
                </c:pt>
                <c:pt idx="536">
                  <c:v>44428</c:v>
                </c:pt>
                <c:pt idx="537">
                  <c:v>44429</c:v>
                </c:pt>
                <c:pt idx="538">
                  <c:v>44430</c:v>
                </c:pt>
                <c:pt idx="539">
                  <c:v>44431</c:v>
                </c:pt>
                <c:pt idx="540">
                  <c:v>44432</c:v>
                </c:pt>
                <c:pt idx="541">
                  <c:v>44433</c:v>
                </c:pt>
                <c:pt idx="542">
                  <c:v>44434</c:v>
                </c:pt>
                <c:pt idx="543">
                  <c:v>44435</c:v>
                </c:pt>
                <c:pt idx="544">
                  <c:v>44436</c:v>
                </c:pt>
                <c:pt idx="545">
                  <c:v>44437</c:v>
                </c:pt>
                <c:pt idx="546">
                  <c:v>44438</c:v>
                </c:pt>
                <c:pt idx="547">
                  <c:v>44439</c:v>
                </c:pt>
                <c:pt idx="548">
                  <c:v>44440</c:v>
                </c:pt>
                <c:pt idx="549">
                  <c:v>44441</c:v>
                </c:pt>
                <c:pt idx="550">
                  <c:v>44442</c:v>
                </c:pt>
                <c:pt idx="551">
                  <c:v>44443</c:v>
                </c:pt>
                <c:pt idx="552">
                  <c:v>44444</c:v>
                </c:pt>
                <c:pt idx="553">
                  <c:v>44445</c:v>
                </c:pt>
                <c:pt idx="554">
                  <c:v>44446</c:v>
                </c:pt>
                <c:pt idx="555">
                  <c:v>44447</c:v>
                </c:pt>
                <c:pt idx="556">
                  <c:v>44448</c:v>
                </c:pt>
                <c:pt idx="557">
                  <c:v>44449</c:v>
                </c:pt>
                <c:pt idx="558">
                  <c:v>44450</c:v>
                </c:pt>
                <c:pt idx="559">
                  <c:v>44451</c:v>
                </c:pt>
                <c:pt idx="560">
                  <c:v>44452</c:v>
                </c:pt>
                <c:pt idx="561">
                  <c:v>44453</c:v>
                </c:pt>
                <c:pt idx="562">
                  <c:v>44454</c:v>
                </c:pt>
                <c:pt idx="563">
                  <c:v>44455</c:v>
                </c:pt>
                <c:pt idx="564">
                  <c:v>44456</c:v>
                </c:pt>
                <c:pt idx="565">
                  <c:v>44457</c:v>
                </c:pt>
                <c:pt idx="566">
                  <c:v>44458</c:v>
                </c:pt>
                <c:pt idx="567">
                  <c:v>44459</c:v>
                </c:pt>
                <c:pt idx="568">
                  <c:v>44460</c:v>
                </c:pt>
                <c:pt idx="569">
                  <c:v>44461</c:v>
                </c:pt>
                <c:pt idx="570">
                  <c:v>44462</c:v>
                </c:pt>
                <c:pt idx="571">
                  <c:v>44463</c:v>
                </c:pt>
                <c:pt idx="572">
                  <c:v>44464</c:v>
                </c:pt>
                <c:pt idx="573">
                  <c:v>44465</c:v>
                </c:pt>
                <c:pt idx="574">
                  <c:v>44466</c:v>
                </c:pt>
                <c:pt idx="575">
                  <c:v>44467</c:v>
                </c:pt>
                <c:pt idx="576">
                  <c:v>44468</c:v>
                </c:pt>
                <c:pt idx="577">
                  <c:v>44469</c:v>
                </c:pt>
                <c:pt idx="578">
                  <c:v>44470</c:v>
                </c:pt>
                <c:pt idx="579">
                  <c:v>44471</c:v>
                </c:pt>
                <c:pt idx="580">
                  <c:v>44472</c:v>
                </c:pt>
                <c:pt idx="581">
                  <c:v>44473</c:v>
                </c:pt>
                <c:pt idx="582">
                  <c:v>44474</c:v>
                </c:pt>
                <c:pt idx="583">
                  <c:v>44475</c:v>
                </c:pt>
                <c:pt idx="584">
                  <c:v>44476</c:v>
                </c:pt>
                <c:pt idx="585">
                  <c:v>44477</c:v>
                </c:pt>
                <c:pt idx="586">
                  <c:v>44478</c:v>
                </c:pt>
                <c:pt idx="587">
                  <c:v>44479</c:v>
                </c:pt>
                <c:pt idx="588">
                  <c:v>44480</c:v>
                </c:pt>
                <c:pt idx="589">
                  <c:v>44481</c:v>
                </c:pt>
                <c:pt idx="590">
                  <c:v>44482</c:v>
                </c:pt>
                <c:pt idx="591">
                  <c:v>44483</c:v>
                </c:pt>
                <c:pt idx="592">
                  <c:v>44484</c:v>
                </c:pt>
                <c:pt idx="593">
                  <c:v>44485</c:v>
                </c:pt>
                <c:pt idx="594">
                  <c:v>44486</c:v>
                </c:pt>
                <c:pt idx="595">
                  <c:v>44487</c:v>
                </c:pt>
                <c:pt idx="596">
                  <c:v>44488</c:v>
                </c:pt>
                <c:pt idx="597">
                  <c:v>44489</c:v>
                </c:pt>
                <c:pt idx="598">
                  <c:v>44490</c:v>
                </c:pt>
                <c:pt idx="599">
                  <c:v>44491</c:v>
                </c:pt>
                <c:pt idx="600">
                  <c:v>44492</c:v>
                </c:pt>
                <c:pt idx="601">
                  <c:v>44493</c:v>
                </c:pt>
                <c:pt idx="602">
                  <c:v>44494</c:v>
                </c:pt>
                <c:pt idx="603">
                  <c:v>44495</c:v>
                </c:pt>
                <c:pt idx="604">
                  <c:v>44496</c:v>
                </c:pt>
                <c:pt idx="605">
                  <c:v>44497</c:v>
                </c:pt>
                <c:pt idx="606">
                  <c:v>44498</c:v>
                </c:pt>
                <c:pt idx="607">
                  <c:v>44499</c:v>
                </c:pt>
                <c:pt idx="608">
                  <c:v>44500</c:v>
                </c:pt>
                <c:pt idx="609">
                  <c:v>44501</c:v>
                </c:pt>
                <c:pt idx="610">
                  <c:v>44502</c:v>
                </c:pt>
                <c:pt idx="611">
                  <c:v>44503</c:v>
                </c:pt>
                <c:pt idx="612">
                  <c:v>44504</c:v>
                </c:pt>
                <c:pt idx="613">
                  <c:v>44505</c:v>
                </c:pt>
                <c:pt idx="614">
                  <c:v>44506</c:v>
                </c:pt>
                <c:pt idx="615">
                  <c:v>44507</c:v>
                </c:pt>
                <c:pt idx="616">
                  <c:v>44508</c:v>
                </c:pt>
                <c:pt idx="617">
                  <c:v>44509</c:v>
                </c:pt>
                <c:pt idx="618">
                  <c:v>44510</c:v>
                </c:pt>
                <c:pt idx="619">
                  <c:v>44511</c:v>
                </c:pt>
                <c:pt idx="620">
                  <c:v>44512</c:v>
                </c:pt>
                <c:pt idx="621">
                  <c:v>44513</c:v>
                </c:pt>
                <c:pt idx="622">
                  <c:v>44514</c:v>
                </c:pt>
                <c:pt idx="623">
                  <c:v>44515</c:v>
                </c:pt>
                <c:pt idx="624">
                  <c:v>44516</c:v>
                </c:pt>
                <c:pt idx="625">
                  <c:v>44517</c:v>
                </c:pt>
                <c:pt idx="626">
                  <c:v>44518</c:v>
                </c:pt>
                <c:pt idx="627">
                  <c:v>44519</c:v>
                </c:pt>
                <c:pt idx="628">
                  <c:v>44520</c:v>
                </c:pt>
                <c:pt idx="629">
                  <c:v>44521</c:v>
                </c:pt>
                <c:pt idx="630">
                  <c:v>44522</c:v>
                </c:pt>
                <c:pt idx="631">
                  <c:v>44523</c:v>
                </c:pt>
                <c:pt idx="632">
                  <c:v>44524</c:v>
                </c:pt>
                <c:pt idx="633">
                  <c:v>44525</c:v>
                </c:pt>
                <c:pt idx="634">
                  <c:v>44526</c:v>
                </c:pt>
                <c:pt idx="635">
                  <c:v>44527</c:v>
                </c:pt>
                <c:pt idx="636">
                  <c:v>44528</c:v>
                </c:pt>
                <c:pt idx="637">
                  <c:v>44529</c:v>
                </c:pt>
                <c:pt idx="638">
                  <c:v>44530</c:v>
                </c:pt>
                <c:pt idx="639">
                  <c:v>44531</c:v>
                </c:pt>
                <c:pt idx="640">
                  <c:v>44532</c:v>
                </c:pt>
                <c:pt idx="641">
                  <c:v>44533</c:v>
                </c:pt>
                <c:pt idx="642">
                  <c:v>44534</c:v>
                </c:pt>
                <c:pt idx="643">
                  <c:v>44535</c:v>
                </c:pt>
                <c:pt idx="644">
                  <c:v>44536</c:v>
                </c:pt>
                <c:pt idx="645">
                  <c:v>44537</c:v>
                </c:pt>
                <c:pt idx="646">
                  <c:v>44538</c:v>
                </c:pt>
                <c:pt idx="647">
                  <c:v>44539</c:v>
                </c:pt>
                <c:pt idx="648">
                  <c:v>44540</c:v>
                </c:pt>
                <c:pt idx="649">
                  <c:v>44541</c:v>
                </c:pt>
                <c:pt idx="650">
                  <c:v>44542</c:v>
                </c:pt>
                <c:pt idx="651">
                  <c:v>44543</c:v>
                </c:pt>
                <c:pt idx="652">
                  <c:v>44544</c:v>
                </c:pt>
                <c:pt idx="653">
                  <c:v>44545</c:v>
                </c:pt>
                <c:pt idx="654">
                  <c:v>44546</c:v>
                </c:pt>
                <c:pt idx="655">
                  <c:v>44547</c:v>
                </c:pt>
                <c:pt idx="656">
                  <c:v>44548</c:v>
                </c:pt>
                <c:pt idx="657">
                  <c:v>44549</c:v>
                </c:pt>
                <c:pt idx="658">
                  <c:v>44550</c:v>
                </c:pt>
                <c:pt idx="659">
                  <c:v>44551</c:v>
                </c:pt>
                <c:pt idx="660">
                  <c:v>44552</c:v>
                </c:pt>
                <c:pt idx="661">
                  <c:v>44553</c:v>
                </c:pt>
                <c:pt idx="662">
                  <c:v>44554</c:v>
                </c:pt>
                <c:pt idx="663">
                  <c:v>44555</c:v>
                </c:pt>
                <c:pt idx="664">
                  <c:v>44556</c:v>
                </c:pt>
                <c:pt idx="665">
                  <c:v>44557</c:v>
                </c:pt>
                <c:pt idx="666">
                  <c:v>44558</c:v>
                </c:pt>
                <c:pt idx="667">
                  <c:v>44559</c:v>
                </c:pt>
                <c:pt idx="668">
                  <c:v>44560</c:v>
                </c:pt>
                <c:pt idx="669">
                  <c:v>44561</c:v>
                </c:pt>
                <c:pt idx="670">
                  <c:v>44562</c:v>
                </c:pt>
                <c:pt idx="671">
                  <c:v>44563</c:v>
                </c:pt>
                <c:pt idx="672">
                  <c:v>44564</c:v>
                </c:pt>
                <c:pt idx="673">
                  <c:v>44565</c:v>
                </c:pt>
                <c:pt idx="674">
                  <c:v>44566</c:v>
                </c:pt>
                <c:pt idx="675">
                  <c:v>44567</c:v>
                </c:pt>
                <c:pt idx="676">
                  <c:v>44568</c:v>
                </c:pt>
                <c:pt idx="677">
                  <c:v>44569</c:v>
                </c:pt>
                <c:pt idx="678">
                  <c:v>44570</c:v>
                </c:pt>
                <c:pt idx="679">
                  <c:v>44571</c:v>
                </c:pt>
                <c:pt idx="680">
                  <c:v>44572</c:v>
                </c:pt>
                <c:pt idx="681">
                  <c:v>44573</c:v>
                </c:pt>
                <c:pt idx="682">
                  <c:v>44574</c:v>
                </c:pt>
                <c:pt idx="683">
                  <c:v>44575</c:v>
                </c:pt>
                <c:pt idx="684">
                  <c:v>44576</c:v>
                </c:pt>
                <c:pt idx="685">
                  <c:v>44577</c:v>
                </c:pt>
                <c:pt idx="686">
                  <c:v>44578</c:v>
                </c:pt>
                <c:pt idx="687">
                  <c:v>44579</c:v>
                </c:pt>
                <c:pt idx="688">
                  <c:v>44580</c:v>
                </c:pt>
                <c:pt idx="689">
                  <c:v>44581</c:v>
                </c:pt>
                <c:pt idx="690">
                  <c:v>44582</c:v>
                </c:pt>
                <c:pt idx="691">
                  <c:v>44583</c:v>
                </c:pt>
                <c:pt idx="692">
                  <c:v>44584</c:v>
                </c:pt>
                <c:pt idx="693">
                  <c:v>44585</c:v>
                </c:pt>
                <c:pt idx="694">
                  <c:v>44586</c:v>
                </c:pt>
                <c:pt idx="695">
                  <c:v>44587</c:v>
                </c:pt>
                <c:pt idx="696">
                  <c:v>44588</c:v>
                </c:pt>
              </c:numCache>
            </c:numRef>
          </c:cat>
          <c:val>
            <c:numRef>
              <c:f>Монголия!$U$3:$U$699</c:f>
              <c:numCache>
                <c:formatCode>General</c:formatCode>
                <c:ptCount val="697"/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444.57142857142856</c:v>
                </c:pt>
                <c:pt idx="361">
                  <c:v>703.71428571428567</c:v>
                </c:pt>
                <c:pt idx="362">
                  <c:v>972.57142857142856</c:v>
                </c:pt>
                <c:pt idx="363">
                  <c:v>972.57142857142856</c:v>
                </c:pt>
                <c:pt idx="364">
                  <c:v>972.57142857142856</c:v>
                </c:pt>
                <c:pt idx="365">
                  <c:v>1361.5714285714287</c:v>
                </c:pt>
                <c:pt idx="366">
                  <c:v>1885.7142857142858</c:v>
                </c:pt>
                <c:pt idx="367">
                  <c:v>1441.1428571428571</c:v>
                </c:pt>
                <c:pt idx="368">
                  <c:v>1182</c:v>
                </c:pt>
                <c:pt idx="369">
                  <c:v>913.14285714285711</c:v>
                </c:pt>
                <c:pt idx="370">
                  <c:v>913.14285714285711</c:v>
                </c:pt>
                <c:pt idx="371">
                  <c:v>913.14285714285711</c:v>
                </c:pt>
                <c:pt idx="372">
                  <c:v>1635</c:v>
                </c:pt>
                <c:pt idx="373">
                  <c:v>2463.7142857142858</c:v>
                </c:pt>
                <c:pt idx="374">
                  <c:v>5009.2857142857147</c:v>
                </c:pt>
                <c:pt idx="375">
                  <c:v>7755.5714285714284</c:v>
                </c:pt>
                <c:pt idx="376">
                  <c:v>10116.714285714286</c:v>
                </c:pt>
                <c:pt idx="377">
                  <c:v>12400</c:v>
                </c:pt>
                <c:pt idx="378">
                  <c:v>15013.428571428571</c:v>
                </c:pt>
                <c:pt idx="379">
                  <c:v>15067.571428571429</c:v>
                </c:pt>
                <c:pt idx="380">
                  <c:v>15598.571428571429</c:v>
                </c:pt>
                <c:pt idx="381">
                  <c:v>17610</c:v>
                </c:pt>
                <c:pt idx="382">
                  <c:v>17497.142857142859</c:v>
                </c:pt>
                <c:pt idx="383">
                  <c:v>17157.714285714286</c:v>
                </c:pt>
                <c:pt idx="384">
                  <c:v>15611.142857142857</c:v>
                </c:pt>
                <c:pt idx="385">
                  <c:v>12997.714285714286</c:v>
                </c:pt>
                <c:pt idx="386">
                  <c:v>13856.428571428571</c:v>
                </c:pt>
                <c:pt idx="387">
                  <c:v>16763.285714285714</c:v>
                </c:pt>
                <c:pt idx="388">
                  <c:v>12206.285714285714</c:v>
                </c:pt>
                <c:pt idx="389">
                  <c:v>9572.8571428571431</c:v>
                </c:pt>
                <c:pt idx="390">
                  <c:v>10278.142857142857</c:v>
                </c:pt>
                <c:pt idx="391">
                  <c:v>9541.4285714285706</c:v>
                </c:pt>
                <c:pt idx="392">
                  <c:v>9970.1428571428569</c:v>
                </c:pt>
                <c:pt idx="393">
                  <c:v>9523.4285714285706</c:v>
                </c:pt>
                <c:pt idx="394">
                  <c:v>6198.1428571428569</c:v>
                </c:pt>
                <c:pt idx="395">
                  <c:v>7754.7142857142853</c:v>
                </c:pt>
                <c:pt idx="396">
                  <c:v>9530.1428571428569</c:v>
                </c:pt>
                <c:pt idx="397">
                  <c:v>8670</c:v>
                </c:pt>
                <c:pt idx="398">
                  <c:v>14329.285714285714</c:v>
                </c:pt>
                <c:pt idx="399">
                  <c:v>19330.428571428572</c:v>
                </c:pt>
                <c:pt idx="400">
                  <c:v>25262.571428571428</c:v>
                </c:pt>
                <c:pt idx="401">
                  <c:v>23797.142857142859</c:v>
                </c:pt>
                <c:pt idx="402">
                  <c:v>36937.571428571428</c:v>
                </c:pt>
                <c:pt idx="403">
                  <c:v>39348.857142857145</c:v>
                </c:pt>
                <c:pt idx="404">
                  <c:v>39016.714285714283</c:v>
                </c:pt>
                <c:pt idx="405">
                  <c:v>34361.857142857145</c:v>
                </c:pt>
                <c:pt idx="406">
                  <c:v>28932</c:v>
                </c:pt>
                <c:pt idx="407">
                  <c:v>22888.857142857141</c:v>
                </c:pt>
                <c:pt idx="408">
                  <c:v>22888.857142857141</c:v>
                </c:pt>
                <c:pt idx="409">
                  <c:v>8670.1428571428569</c:v>
                </c:pt>
                <c:pt idx="410">
                  <c:v>4811.4285714285716</c:v>
                </c:pt>
                <c:pt idx="411">
                  <c:v>3480.7142857142858</c:v>
                </c:pt>
                <c:pt idx="412">
                  <c:v>2476.2857142857142</c:v>
                </c:pt>
                <c:pt idx="413">
                  <c:v>2476.2857142857142</c:v>
                </c:pt>
                <c:pt idx="414">
                  <c:v>1463.8571428571429</c:v>
                </c:pt>
                <c:pt idx="415">
                  <c:v>1463.8571428571429</c:v>
                </c:pt>
                <c:pt idx="416">
                  <c:v>2674.2857142857142</c:v>
                </c:pt>
                <c:pt idx="417">
                  <c:v>2606.8571428571427</c:v>
                </c:pt>
                <c:pt idx="418">
                  <c:v>3758.2857142857142</c:v>
                </c:pt>
                <c:pt idx="419">
                  <c:v>6350.2857142857147</c:v>
                </c:pt>
                <c:pt idx="420">
                  <c:v>10514</c:v>
                </c:pt>
                <c:pt idx="421">
                  <c:v>52802.142857142855</c:v>
                </c:pt>
                <c:pt idx="422">
                  <c:v>63308</c:v>
                </c:pt>
                <c:pt idx="423">
                  <c:v>69918</c:v>
                </c:pt>
                <c:pt idx="424">
                  <c:v>79651.28571428571</c:v>
                </c:pt>
                <c:pt idx="425">
                  <c:v>90855.71428571429</c:v>
                </c:pt>
                <c:pt idx="426">
                  <c:v>102842.85714285714</c:v>
                </c:pt>
                <c:pt idx="427">
                  <c:v>117812</c:v>
                </c:pt>
                <c:pt idx="428">
                  <c:v>93495.28571428571</c:v>
                </c:pt>
                <c:pt idx="429">
                  <c:v>96551.857142857145</c:v>
                </c:pt>
                <c:pt idx="430">
                  <c:v>115384</c:v>
                </c:pt>
                <c:pt idx="431">
                  <c:v>125462</c:v>
                </c:pt>
                <c:pt idx="432">
                  <c:v>122583.57142857143</c:v>
                </c:pt>
                <c:pt idx="433">
                  <c:v>116397.71428571429</c:v>
                </c:pt>
                <c:pt idx="434">
                  <c:v>105512.42857142857</c:v>
                </c:pt>
                <c:pt idx="435">
                  <c:v>92623.857142857145</c:v>
                </c:pt>
                <c:pt idx="436">
                  <c:v>84399.28571428571</c:v>
                </c:pt>
                <c:pt idx="437">
                  <c:v>60928.285714285717</c:v>
                </c:pt>
                <c:pt idx="438">
                  <c:v>44459.142857142855</c:v>
                </c:pt>
                <c:pt idx="439">
                  <c:v>36704.714285714283</c:v>
                </c:pt>
                <c:pt idx="440">
                  <c:v>29846.714285714286</c:v>
                </c:pt>
                <c:pt idx="441">
                  <c:v>24733.714285714286</c:v>
                </c:pt>
                <c:pt idx="442">
                  <c:v>22670.428571428572</c:v>
                </c:pt>
                <c:pt idx="443">
                  <c:v>21205.571428571428</c:v>
                </c:pt>
                <c:pt idx="444">
                  <c:v>21436</c:v>
                </c:pt>
                <c:pt idx="445">
                  <c:v>22601.428571428572</c:v>
                </c:pt>
                <c:pt idx="446">
                  <c:v>24200.857142857141</c:v>
                </c:pt>
                <c:pt idx="447">
                  <c:v>26037.142857142859</c:v>
                </c:pt>
                <c:pt idx="448">
                  <c:v>31395.571428571428</c:v>
                </c:pt>
                <c:pt idx="449">
                  <c:v>37346.571428571428</c:v>
                </c:pt>
                <c:pt idx="450">
                  <c:v>41745.142857142855</c:v>
                </c:pt>
                <c:pt idx="451">
                  <c:v>49953.142857142855</c:v>
                </c:pt>
                <c:pt idx="452">
                  <c:v>67280.428571428565</c:v>
                </c:pt>
                <c:pt idx="453">
                  <c:v>63754</c:v>
                </c:pt>
                <c:pt idx="454">
                  <c:v>68472.571428571435</c:v>
                </c:pt>
                <c:pt idx="455">
                  <c:v>71570.571428571435</c:v>
                </c:pt>
                <c:pt idx="456">
                  <c:v>64684.571428571428</c:v>
                </c:pt>
                <c:pt idx="457">
                  <c:v>63746.714285714283</c:v>
                </c:pt>
                <c:pt idx="458">
                  <c:v>61856.714285714283</c:v>
                </c:pt>
                <c:pt idx="459">
                  <c:v>47258.714285714283</c:v>
                </c:pt>
                <c:pt idx="460">
                  <c:v>50510.285714285717</c:v>
                </c:pt>
                <c:pt idx="461">
                  <c:v>44819.571428571428</c:v>
                </c:pt>
                <c:pt idx="462">
                  <c:v>38813.285714285717</c:v>
                </c:pt>
                <c:pt idx="463">
                  <c:v>42622</c:v>
                </c:pt>
                <c:pt idx="464">
                  <c:v>35288.285714285717</c:v>
                </c:pt>
                <c:pt idx="465">
                  <c:v>28986</c:v>
                </c:pt>
                <c:pt idx="466">
                  <c:v>24360.142857142859</c:v>
                </c:pt>
                <c:pt idx="467">
                  <c:v>21954.714285714286</c:v>
                </c:pt>
                <c:pt idx="468">
                  <c:v>20097.285714285714</c:v>
                </c:pt>
                <c:pt idx="469">
                  <c:v>16583.857142857141</c:v>
                </c:pt>
                <c:pt idx="470">
                  <c:v>12096.571428571429</c:v>
                </c:pt>
                <c:pt idx="471">
                  <c:v>12096.571428571429</c:v>
                </c:pt>
                <c:pt idx="472">
                  <c:v>11382.142857142857</c:v>
                </c:pt>
                <c:pt idx="473">
                  <c:v>10140.714285714286</c:v>
                </c:pt>
                <c:pt idx="474">
                  <c:v>9294.5714285714294</c:v>
                </c:pt>
                <c:pt idx="475">
                  <c:v>10027.285714285714</c:v>
                </c:pt>
                <c:pt idx="476">
                  <c:v>7956</c:v>
                </c:pt>
                <c:pt idx="477">
                  <c:v>9631</c:v>
                </c:pt>
                <c:pt idx="478">
                  <c:v>11355.142857142857</c:v>
                </c:pt>
                <c:pt idx="479">
                  <c:v>8163.5714285714284</c:v>
                </c:pt>
                <c:pt idx="480">
                  <c:v>10389.142857142857</c:v>
                </c:pt>
                <c:pt idx="481">
                  <c:v>10389.142857142857</c:v>
                </c:pt>
                <c:pt idx="482">
                  <c:v>10608.857142857143</c:v>
                </c:pt>
                <c:pt idx="483">
                  <c:v>15931.714285714286</c:v>
                </c:pt>
                <c:pt idx="484">
                  <c:v>12397.142857142857</c:v>
                </c:pt>
                <c:pt idx="485">
                  <c:v>17472.428571428572</c:v>
                </c:pt>
                <c:pt idx="486">
                  <c:v>20443.285714285714</c:v>
                </c:pt>
                <c:pt idx="487">
                  <c:v>19697.428571428572</c:v>
                </c:pt>
                <c:pt idx="488">
                  <c:v>19697.428571428572</c:v>
                </c:pt>
                <c:pt idx="489">
                  <c:v>20667.857142857141</c:v>
                </c:pt>
                <c:pt idx="490">
                  <c:v>15345</c:v>
                </c:pt>
                <c:pt idx="491">
                  <c:v>20834</c:v>
                </c:pt>
                <c:pt idx="492">
                  <c:v>15995.571428571429</c:v>
                </c:pt>
                <c:pt idx="493">
                  <c:v>14254</c:v>
                </c:pt>
                <c:pt idx="494">
                  <c:v>11144.142857142857</c:v>
                </c:pt>
                <c:pt idx="495">
                  <c:v>12801</c:v>
                </c:pt>
                <c:pt idx="496">
                  <c:v>10336.142857142857</c:v>
                </c:pt>
                <c:pt idx="497">
                  <c:v>10336.142857142857</c:v>
                </c:pt>
                <c:pt idx="498">
                  <c:v>4847.1428571428569</c:v>
                </c:pt>
                <c:pt idx="499">
                  <c:v>3297.1428571428573</c:v>
                </c:pt>
                <c:pt idx="500">
                  <c:v>3546.2857142857142</c:v>
                </c:pt>
                <c:pt idx="501">
                  <c:v>3546.2857142857142</c:v>
                </c:pt>
                <c:pt idx="502">
                  <c:v>3777.5714285714284</c:v>
                </c:pt>
                <c:pt idx="503">
                  <c:v>4443.8571428571431</c:v>
                </c:pt>
                <c:pt idx="504">
                  <c:v>7276.8571428571431</c:v>
                </c:pt>
                <c:pt idx="505">
                  <c:v>10379.142857142857</c:v>
                </c:pt>
                <c:pt idx="506">
                  <c:v>13730.714285714286</c:v>
                </c:pt>
                <c:pt idx="507">
                  <c:v>15953.285714285714</c:v>
                </c:pt>
                <c:pt idx="508">
                  <c:v>19210.285714285714</c:v>
                </c:pt>
                <c:pt idx="509">
                  <c:v>17322.142857142859</c:v>
                </c:pt>
                <c:pt idx="510">
                  <c:v>19659.285714285714</c:v>
                </c:pt>
                <c:pt idx="511">
                  <c:v>20042</c:v>
                </c:pt>
                <c:pt idx="512">
                  <c:v>19828.428571428572</c:v>
                </c:pt>
                <c:pt idx="513">
                  <c:v>18364.142857142859</c:v>
                </c:pt>
                <c:pt idx="514">
                  <c:v>14663.142857142857</c:v>
                </c:pt>
                <c:pt idx="515">
                  <c:v>15295.142857142857</c:v>
                </c:pt>
                <c:pt idx="516">
                  <c:v>15295.142857142857</c:v>
                </c:pt>
                <c:pt idx="517">
                  <c:v>13346.571428571429</c:v>
                </c:pt>
                <c:pt idx="518">
                  <c:v>11506.285714285714</c:v>
                </c:pt>
                <c:pt idx="519">
                  <c:v>8835.4285714285706</c:v>
                </c:pt>
                <c:pt idx="520">
                  <c:v>8319.4285714285706</c:v>
                </c:pt>
                <c:pt idx="521">
                  <c:v>9262.1428571428569</c:v>
                </c:pt>
                <c:pt idx="522">
                  <c:v>6255.2857142857147</c:v>
                </c:pt>
                <c:pt idx="523">
                  <c:v>6451</c:v>
                </c:pt>
                <c:pt idx="524">
                  <c:v>5558.4285714285716</c:v>
                </c:pt>
                <c:pt idx="525">
                  <c:v>5038.5714285714284</c:v>
                </c:pt>
                <c:pt idx="526">
                  <c:v>5482.7142857142853</c:v>
                </c:pt>
                <c:pt idx="527">
                  <c:v>4615.4285714285716</c:v>
                </c:pt>
                <c:pt idx="528">
                  <c:v>4633.4285714285716</c:v>
                </c:pt>
                <c:pt idx="529">
                  <c:v>4923.2857142857147</c:v>
                </c:pt>
                <c:pt idx="530">
                  <c:v>5131.7142857142853</c:v>
                </c:pt>
                <c:pt idx="531">
                  <c:v>5029.4285714285716</c:v>
                </c:pt>
                <c:pt idx="532">
                  <c:v>4824.4285714285716</c:v>
                </c:pt>
                <c:pt idx="533">
                  <c:v>4162.4285714285716</c:v>
                </c:pt>
                <c:pt idx="534">
                  <c:v>5268.4285714285716</c:v>
                </c:pt>
                <c:pt idx="535">
                  <c:v>5204.1428571428569</c:v>
                </c:pt>
                <c:pt idx="536">
                  <c:v>6460</c:v>
                </c:pt>
                <c:pt idx="537">
                  <c:v>6447.8571428571431</c:v>
                </c:pt>
                <c:pt idx="538">
                  <c:v>6667</c:v>
                </c:pt>
                <c:pt idx="539">
                  <c:v>7302.5714285714284</c:v>
                </c:pt>
                <c:pt idx="540">
                  <c:v>8302.5714285714294</c:v>
                </c:pt>
                <c:pt idx="541">
                  <c:v>7317.7142857142853</c:v>
                </c:pt>
                <c:pt idx="542">
                  <c:v>7173.2857142857147</c:v>
                </c:pt>
                <c:pt idx="543">
                  <c:v>4745.4285714285716</c:v>
                </c:pt>
                <c:pt idx="544">
                  <c:v>5650.1428571428569</c:v>
                </c:pt>
                <c:pt idx="545">
                  <c:v>5523</c:v>
                </c:pt>
                <c:pt idx="546">
                  <c:v>5167.5714285714284</c:v>
                </c:pt>
                <c:pt idx="547">
                  <c:v>4990.4285714285716</c:v>
                </c:pt>
                <c:pt idx="548">
                  <c:v>4504.7142857142853</c:v>
                </c:pt>
                <c:pt idx="549">
                  <c:v>4237.5714285714284</c:v>
                </c:pt>
                <c:pt idx="550">
                  <c:v>4693.8571428571431</c:v>
                </c:pt>
                <c:pt idx="551">
                  <c:v>3649</c:v>
                </c:pt>
                <c:pt idx="552">
                  <c:v>3598.1428571428573</c:v>
                </c:pt>
                <c:pt idx="553">
                  <c:v>3025.5714285714284</c:v>
                </c:pt>
                <c:pt idx="554">
                  <c:v>2641.8571428571427</c:v>
                </c:pt>
                <c:pt idx="555">
                  <c:v>2508</c:v>
                </c:pt>
                <c:pt idx="556">
                  <c:v>2187.2857142857142</c:v>
                </c:pt>
                <c:pt idx="557">
                  <c:v>1731</c:v>
                </c:pt>
                <c:pt idx="558">
                  <c:v>1854.2857142857142</c:v>
                </c:pt>
                <c:pt idx="559">
                  <c:v>1753.1428571428571</c:v>
                </c:pt>
                <c:pt idx="560">
                  <c:v>1908</c:v>
                </c:pt>
                <c:pt idx="561">
                  <c:v>1770.4285714285713</c:v>
                </c:pt>
                <c:pt idx="562">
                  <c:v>1588.8571428571429</c:v>
                </c:pt>
                <c:pt idx="563">
                  <c:v>1616.5714285714287</c:v>
                </c:pt>
                <c:pt idx="564">
                  <c:v>1900.2857142857142</c:v>
                </c:pt>
                <c:pt idx="565">
                  <c:v>1525.1428571428571</c:v>
                </c:pt>
                <c:pt idx="566">
                  <c:v>1661.5714285714287</c:v>
                </c:pt>
                <c:pt idx="567">
                  <c:v>1350.7142857142858</c:v>
                </c:pt>
                <c:pt idx="568">
                  <c:v>1209.5714285714287</c:v>
                </c:pt>
                <c:pt idx="569">
                  <c:v>1146</c:v>
                </c:pt>
                <c:pt idx="570">
                  <c:v>1099.8571428571429</c:v>
                </c:pt>
                <c:pt idx="571">
                  <c:v>982.71428571428567</c:v>
                </c:pt>
                <c:pt idx="572">
                  <c:v>1042.1428571428571</c:v>
                </c:pt>
                <c:pt idx="573">
                  <c:v>1088.2857142857142</c:v>
                </c:pt>
                <c:pt idx="574">
                  <c:v>1033.1428571428571</c:v>
                </c:pt>
                <c:pt idx="575">
                  <c:v>1026.2857142857142</c:v>
                </c:pt>
                <c:pt idx="576">
                  <c:v>854.85714285714289</c:v>
                </c:pt>
                <c:pt idx="577">
                  <c:v>865.28571428571433</c:v>
                </c:pt>
                <c:pt idx="578">
                  <c:v>790.57142857142856</c:v>
                </c:pt>
                <c:pt idx="579">
                  <c:v>800</c:v>
                </c:pt>
                <c:pt idx="580">
                  <c:v>630.71428571428567</c:v>
                </c:pt>
                <c:pt idx="581">
                  <c:v>615.57142857142856</c:v>
                </c:pt>
                <c:pt idx="582">
                  <c:v>562.71428571428567</c:v>
                </c:pt>
                <c:pt idx="583">
                  <c:v>664.28571428571433</c:v>
                </c:pt>
                <c:pt idx="584">
                  <c:v>586.14285714285711</c:v>
                </c:pt>
                <c:pt idx="585">
                  <c:v>494.28571428571428</c:v>
                </c:pt>
                <c:pt idx="586">
                  <c:v>425.42857142857144</c:v>
                </c:pt>
                <c:pt idx="587">
                  <c:v>570.14285714285711</c:v>
                </c:pt>
                <c:pt idx="588">
                  <c:v>516.57142857142856</c:v>
                </c:pt>
                <c:pt idx="589">
                  <c:v>501.85714285714283</c:v>
                </c:pt>
                <c:pt idx="590">
                  <c:v>512.71428571428567</c:v>
                </c:pt>
                <c:pt idx="591">
                  <c:v>518.71428571428567</c:v>
                </c:pt>
                <c:pt idx="592">
                  <c:v>593.85714285714289</c:v>
                </c:pt>
                <c:pt idx="593">
                  <c:v>593.85714285714289</c:v>
                </c:pt>
                <c:pt idx="594">
                  <c:v>478.14285714285717</c:v>
                </c:pt>
                <c:pt idx="595">
                  <c:v>468</c:v>
                </c:pt>
                <c:pt idx="596">
                  <c:v>449.42857142857144</c:v>
                </c:pt>
                <c:pt idx="597">
                  <c:v>395.57142857142856</c:v>
                </c:pt>
                <c:pt idx="598">
                  <c:v>311.57142857142856</c:v>
                </c:pt>
                <c:pt idx="599">
                  <c:v>236.42857142857142</c:v>
                </c:pt>
                <c:pt idx="600">
                  <c:v>236.42857142857142</c:v>
                </c:pt>
                <c:pt idx="601">
                  <c:v>360.85714285714283</c:v>
                </c:pt>
                <c:pt idx="602">
                  <c:v>292.71428571428572</c:v>
                </c:pt>
                <c:pt idx="603">
                  <c:v>369</c:v>
                </c:pt>
                <c:pt idx="604">
                  <c:v>310.42857142857144</c:v>
                </c:pt>
                <c:pt idx="605">
                  <c:v>456.28571428571428</c:v>
                </c:pt>
                <c:pt idx="606">
                  <c:v>456.28571428571428</c:v>
                </c:pt>
                <c:pt idx="607">
                  <c:v>456.28571428571428</c:v>
                </c:pt>
                <c:pt idx="608">
                  <c:v>418.28571428571428</c:v>
                </c:pt>
                <c:pt idx="609">
                  <c:v>418.28571428571428</c:v>
                </c:pt>
                <c:pt idx="610">
                  <c:v>274.57142857142856</c:v>
                </c:pt>
                <c:pt idx="611">
                  <c:v>274.57142857142856</c:v>
                </c:pt>
                <c:pt idx="612">
                  <c:v>128.71428571428572</c:v>
                </c:pt>
                <c:pt idx="613">
                  <c:v>401.57142857142856</c:v>
                </c:pt>
                <c:pt idx="614">
                  <c:v>423.57142857142856</c:v>
                </c:pt>
                <c:pt idx="615">
                  <c:v>294.85714285714283</c:v>
                </c:pt>
                <c:pt idx="616">
                  <c:v>439.71428571428572</c:v>
                </c:pt>
                <c:pt idx="617">
                  <c:v>439.71428571428572</c:v>
                </c:pt>
                <c:pt idx="618">
                  <c:v>648.85714285714289</c:v>
                </c:pt>
                <c:pt idx="619">
                  <c:v>734.85714285714289</c:v>
                </c:pt>
                <c:pt idx="620">
                  <c:v>670.57142857142856</c:v>
                </c:pt>
                <c:pt idx="621">
                  <c:v>648.57142857142856</c:v>
                </c:pt>
                <c:pt idx="622">
                  <c:v>695</c:v>
                </c:pt>
                <c:pt idx="623">
                  <c:v>661</c:v>
                </c:pt>
                <c:pt idx="624">
                  <c:v>772.42857142857144</c:v>
                </c:pt>
                <c:pt idx="625">
                  <c:v>563.28571428571433</c:v>
                </c:pt>
                <c:pt idx="626">
                  <c:v>658.57142857142856</c:v>
                </c:pt>
                <c:pt idx="627">
                  <c:v>540.42857142857144</c:v>
                </c:pt>
                <c:pt idx="628">
                  <c:v>540.42857142857144</c:v>
                </c:pt>
                <c:pt idx="629">
                  <c:v>554.14285714285711</c:v>
                </c:pt>
                <c:pt idx="630">
                  <c:v>531.42857142857144</c:v>
                </c:pt>
                <c:pt idx="631">
                  <c:v>514.28571428571433</c:v>
                </c:pt>
                <c:pt idx="632">
                  <c:v>633.85714285714289</c:v>
                </c:pt>
                <c:pt idx="633">
                  <c:v>566.57142857142856</c:v>
                </c:pt>
                <c:pt idx="634">
                  <c:v>476.14285714285717</c:v>
                </c:pt>
                <c:pt idx="635">
                  <c:v>545</c:v>
                </c:pt>
                <c:pt idx="636">
                  <c:v>524.28571428571433</c:v>
                </c:pt>
                <c:pt idx="637">
                  <c:v>564.85714285714289</c:v>
                </c:pt>
                <c:pt idx="638">
                  <c:v>470.57142857142856</c:v>
                </c:pt>
                <c:pt idx="639">
                  <c:v>619.57142857142856</c:v>
                </c:pt>
                <c:pt idx="640">
                  <c:v>638.71428571428567</c:v>
                </c:pt>
                <c:pt idx="641">
                  <c:v>744.28571428571433</c:v>
                </c:pt>
                <c:pt idx="642">
                  <c:v>745.14285714285711</c:v>
                </c:pt>
                <c:pt idx="643">
                  <c:v>740.71428571428567</c:v>
                </c:pt>
                <c:pt idx="644">
                  <c:v>732.42857142857144</c:v>
                </c:pt>
                <c:pt idx="645">
                  <c:v>732.42857142857144</c:v>
                </c:pt>
                <c:pt idx="646">
                  <c:v>687.42857142857144</c:v>
                </c:pt>
                <c:pt idx="647">
                  <c:v>606.57142857142856</c:v>
                </c:pt>
                <c:pt idx="648">
                  <c:v>501</c:v>
                </c:pt>
                <c:pt idx="649">
                  <c:v>555.85714285714289</c:v>
                </c:pt>
                <c:pt idx="650">
                  <c:v>563</c:v>
                </c:pt>
                <c:pt idx="651">
                  <c:v>460.42857142857144</c:v>
                </c:pt>
                <c:pt idx="652">
                  <c:v>570.71428571428567</c:v>
                </c:pt>
                <c:pt idx="653">
                  <c:v>118518.85714285714</c:v>
                </c:pt>
                <c:pt idx="654">
                  <c:v>118466.57142857143</c:v>
                </c:pt>
                <c:pt idx="655">
                  <c:v>118466.57142857143</c:v>
                </c:pt>
                <c:pt idx="656">
                  <c:v>118342</c:v>
                </c:pt>
                <c:pt idx="657">
                  <c:v>118299.85714285714</c:v>
                </c:pt>
                <c:pt idx="658">
                  <c:v>118282</c:v>
                </c:pt>
                <c:pt idx="659">
                  <c:v>118171.71428571429</c:v>
                </c:pt>
                <c:pt idx="660">
                  <c:v>7069.1428571428569</c:v>
                </c:pt>
                <c:pt idx="661">
                  <c:v>8112.5714285714284</c:v>
                </c:pt>
                <c:pt idx="662">
                  <c:v>9439.1428571428569</c:v>
                </c:pt>
                <c:pt idx="663">
                  <c:v>10690.857142857143</c:v>
                </c:pt>
                <c:pt idx="664">
                  <c:v>10690.857142857143</c:v>
                </c:pt>
                <c:pt idx="665">
                  <c:v>11220.714285714286</c:v>
                </c:pt>
                <c:pt idx="666">
                  <c:v>12169.142857142857</c:v>
                </c:pt>
                <c:pt idx="667">
                  <c:v>5875.5714285714284</c:v>
                </c:pt>
                <c:pt idx="668">
                  <c:v>4832.1428571428569</c:v>
                </c:pt>
                <c:pt idx="669">
                  <c:v>3935.7142857142858</c:v>
                </c:pt>
                <c:pt idx="670">
                  <c:v>3503.7142857142858</c:v>
                </c:pt>
                <c:pt idx="671">
                  <c:v>3758.1428571428573</c:v>
                </c:pt>
                <c:pt idx="672">
                  <c:v>3228.2857142857142</c:v>
                </c:pt>
                <c:pt idx="673">
                  <c:v>2557.2857142857142</c:v>
                </c:pt>
                <c:pt idx="674">
                  <c:v>2284.1428571428573</c:v>
                </c:pt>
                <c:pt idx="675">
                  <c:v>2836.5714285714284</c:v>
                </c:pt>
                <c:pt idx="676">
                  <c:v>3101.4285714285716</c:v>
                </c:pt>
                <c:pt idx="677">
                  <c:v>2973.4285714285716</c:v>
                </c:pt>
                <c:pt idx="678">
                  <c:v>3020.1428571428573</c:v>
                </c:pt>
                <c:pt idx="679">
                  <c:v>3152.8571428571427</c:v>
                </c:pt>
                <c:pt idx="680">
                  <c:v>3535</c:v>
                </c:pt>
                <c:pt idx="681">
                  <c:v>3866.5714285714284</c:v>
                </c:pt>
                <c:pt idx="682">
                  <c:v>4298.4285714285716</c:v>
                </c:pt>
                <c:pt idx="683">
                  <c:v>3945.4285714285716</c:v>
                </c:pt>
                <c:pt idx="684">
                  <c:v>3253.7142857142858</c:v>
                </c:pt>
                <c:pt idx="685">
                  <c:v>4825.2857142857147</c:v>
                </c:pt>
                <c:pt idx="686">
                  <c:v>4911.1428571428569</c:v>
                </c:pt>
                <c:pt idx="687">
                  <c:v>5275.7142857142853</c:v>
                </c:pt>
                <c:pt idx="688">
                  <c:v>5135</c:v>
                </c:pt>
                <c:pt idx="689">
                  <c:v>4795.5714285714284</c:v>
                </c:pt>
                <c:pt idx="690">
                  <c:v>5175.4285714285716</c:v>
                </c:pt>
                <c:pt idx="691">
                  <c:v>5821.4285714285716</c:v>
                </c:pt>
                <c:pt idx="692">
                  <c:v>4190.1428571428569</c:v>
                </c:pt>
                <c:pt idx="693">
                  <c:v>4070.1428571428573</c:v>
                </c:pt>
                <c:pt idx="694">
                  <c:v>3566.1428571428573</c:v>
                </c:pt>
                <c:pt idx="695">
                  <c:v>3249</c:v>
                </c:pt>
                <c:pt idx="696">
                  <c:v>2987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584832"/>
        <c:axId val="248631680"/>
      </c:lineChart>
      <c:dateAx>
        <c:axId val="24858483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ru-RU"/>
          </a:p>
        </c:txPr>
        <c:crossAx val="248631680"/>
        <c:crosses val="autoZero"/>
        <c:auto val="1"/>
        <c:lblOffset val="100"/>
        <c:baseTimeUnit val="days"/>
      </c:dateAx>
      <c:valAx>
        <c:axId val="2486316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8584832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982369939718226E-2"/>
          <c:y val="0.11440109575917869"/>
          <c:w val="0.89616186041725621"/>
          <c:h val="0.63934329533717449"/>
        </c:manualLayout>
      </c:layout>
      <c:lineChart>
        <c:grouping val="standard"/>
        <c:varyColors val="0"/>
        <c:ser>
          <c:idx val="1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marker>
            <c:symbol val="none"/>
          </c:marker>
          <c:cat>
            <c:numRef>
              <c:f>Монголия!$A$3:$A$699</c:f>
              <c:numCache>
                <c:formatCode>m/d/yyyy</c:formatCode>
                <c:ptCount val="697"/>
                <c:pt idx="8">
                  <c:v>43900</c:v>
                </c:pt>
                <c:pt idx="9">
                  <c:v>43901</c:v>
                </c:pt>
                <c:pt idx="10">
                  <c:v>43902</c:v>
                </c:pt>
                <c:pt idx="11">
                  <c:v>43903</c:v>
                </c:pt>
                <c:pt idx="12">
                  <c:v>43904</c:v>
                </c:pt>
                <c:pt idx="13">
                  <c:v>43905</c:v>
                </c:pt>
                <c:pt idx="14">
                  <c:v>43906</c:v>
                </c:pt>
                <c:pt idx="15">
                  <c:v>43907</c:v>
                </c:pt>
                <c:pt idx="16">
                  <c:v>43908</c:v>
                </c:pt>
                <c:pt idx="17">
                  <c:v>43909</c:v>
                </c:pt>
                <c:pt idx="18">
                  <c:v>43910</c:v>
                </c:pt>
                <c:pt idx="19">
                  <c:v>43911</c:v>
                </c:pt>
                <c:pt idx="20">
                  <c:v>43912</c:v>
                </c:pt>
                <c:pt idx="21">
                  <c:v>43913</c:v>
                </c:pt>
                <c:pt idx="22">
                  <c:v>43914</c:v>
                </c:pt>
                <c:pt idx="23">
                  <c:v>43915</c:v>
                </c:pt>
                <c:pt idx="24">
                  <c:v>43916</c:v>
                </c:pt>
                <c:pt idx="25">
                  <c:v>43917</c:v>
                </c:pt>
                <c:pt idx="26">
                  <c:v>43918</c:v>
                </c:pt>
                <c:pt idx="27">
                  <c:v>43919</c:v>
                </c:pt>
                <c:pt idx="28">
                  <c:v>43920</c:v>
                </c:pt>
                <c:pt idx="29">
                  <c:v>43921</c:v>
                </c:pt>
                <c:pt idx="30">
                  <c:v>43922</c:v>
                </c:pt>
                <c:pt idx="31">
                  <c:v>43923</c:v>
                </c:pt>
                <c:pt idx="32">
                  <c:v>43924</c:v>
                </c:pt>
                <c:pt idx="33">
                  <c:v>43925</c:v>
                </c:pt>
                <c:pt idx="34">
                  <c:v>43926</c:v>
                </c:pt>
                <c:pt idx="35">
                  <c:v>43927</c:v>
                </c:pt>
                <c:pt idx="36">
                  <c:v>43928</c:v>
                </c:pt>
                <c:pt idx="37">
                  <c:v>43929</c:v>
                </c:pt>
                <c:pt idx="38">
                  <c:v>43930</c:v>
                </c:pt>
                <c:pt idx="39">
                  <c:v>43931</c:v>
                </c:pt>
                <c:pt idx="40">
                  <c:v>43932</c:v>
                </c:pt>
                <c:pt idx="41">
                  <c:v>43933</c:v>
                </c:pt>
                <c:pt idx="42">
                  <c:v>43934</c:v>
                </c:pt>
                <c:pt idx="43">
                  <c:v>43935</c:v>
                </c:pt>
                <c:pt idx="44">
                  <c:v>43936</c:v>
                </c:pt>
                <c:pt idx="45">
                  <c:v>43937</c:v>
                </c:pt>
                <c:pt idx="46">
                  <c:v>43938</c:v>
                </c:pt>
                <c:pt idx="47">
                  <c:v>43939</c:v>
                </c:pt>
                <c:pt idx="48">
                  <c:v>43940</c:v>
                </c:pt>
                <c:pt idx="49">
                  <c:v>43941</c:v>
                </c:pt>
                <c:pt idx="50">
                  <c:v>43942</c:v>
                </c:pt>
                <c:pt idx="51">
                  <c:v>43943</c:v>
                </c:pt>
                <c:pt idx="52">
                  <c:v>43944</c:v>
                </c:pt>
                <c:pt idx="53">
                  <c:v>43945</c:v>
                </c:pt>
                <c:pt idx="54">
                  <c:v>43946</c:v>
                </c:pt>
                <c:pt idx="55">
                  <c:v>43947</c:v>
                </c:pt>
                <c:pt idx="56">
                  <c:v>43948</c:v>
                </c:pt>
                <c:pt idx="57">
                  <c:v>43949</c:v>
                </c:pt>
                <c:pt idx="58">
                  <c:v>43950</c:v>
                </c:pt>
                <c:pt idx="59">
                  <c:v>43951</c:v>
                </c:pt>
                <c:pt idx="60">
                  <c:v>43952</c:v>
                </c:pt>
                <c:pt idx="61">
                  <c:v>43953</c:v>
                </c:pt>
                <c:pt idx="62">
                  <c:v>43954</c:v>
                </c:pt>
                <c:pt idx="63">
                  <c:v>43955</c:v>
                </c:pt>
                <c:pt idx="64">
                  <c:v>43956</c:v>
                </c:pt>
                <c:pt idx="65">
                  <c:v>43957</c:v>
                </c:pt>
                <c:pt idx="66">
                  <c:v>43958</c:v>
                </c:pt>
                <c:pt idx="67">
                  <c:v>43959</c:v>
                </c:pt>
                <c:pt idx="68">
                  <c:v>43960</c:v>
                </c:pt>
                <c:pt idx="69">
                  <c:v>43961</c:v>
                </c:pt>
                <c:pt idx="70">
                  <c:v>43962</c:v>
                </c:pt>
                <c:pt idx="71">
                  <c:v>43963</c:v>
                </c:pt>
                <c:pt idx="72">
                  <c:v>43964</c:v>
                </c:pt>
                <c:pt idx="73">
                  <c:v>43965</c:v>
                </c:pt>
                <c:pt idx="74">
                  <c:v>43966</c:v>
                </c:pt>
                <c:pt idx="75">
                  <c:v>43967</c:v>
                </c:pt>
                <c:pt idx="76">
                  <c:v>43968</c:v>
                </c:pt>
                <c:pt idx="77">
                  <c:v>43969</c:v>
                </c:pt>
                <c:pt idx="78">
                  <c:v>43970</c:v>
                </c:pt>
                <c:pt idx="79">
                  <c:v>43971</c:v>
                </c:pt>
                <c:pt idx="80">
                  <c:v>43972</c:v>
                </c:pt>
                <c:pt idx="81">
                  <c:v>43973</c:v>
                </c:pt>
                <c:pt idx="82">
                  <c:v>43974</c:v>
                </c:pt>
                <c:pt idx="83">
                  <c:v>43975</c:v>
                </c:pt>
                <c:pt idx="84">
                  <c:v>43976</c:v>
                </c:pt>
                <c:pt idx="85">
                  <c:v>43977</c:v>
                </c:pt>
                <c:pt idx="86">
                  <c:v>43978</c:v>
                </c:pt>
                <c:pt idx="87">
                  <c:v>43979</c:v>
                </c:pt>
                <c:pt idx="88">
                  <c:v>43980</c:v>
                </c:pt>
                <c:pt idx="89">
                  <c:v>43981</c:v>
                </c:pt>
                <c:pt idx="90">
                  <c:v>43982</c:v>
                </c:pt>
                <c:pt idx="91">
                  <c:v>43983</c:v>
                </c:pt>
                <c:pt idx="92">
                  <c:v>43984</c:v>
                </c:pt>
                <c:pt idx="93">
                  <c:v>43985</c:v>
                </c:pt>
                <c:pt idx="94">
                  <c:v>43986</c:v>
                </c:pt>
                <c:pt idx="95">
                  <c:v>43987</c:v>
                </c:pt>
                <c:pt idx="96">
                  <c:v>43988</c:v>
                </c:pt>
                <c:pt idx="97">
                  <c:v>43989</c:v>
                </c:pt>
                <c:pt idx="98">
                  <c:v>43990</c:v>
                </c:pt>
                <c:pt idx="99">
                  <c:v>43991</c:v>
                </c:pt>
                <c:pt idx="100">
                  <c:v>43992</c:v>
                </c:pt>
                <c:pt idx="101">
                  <c:v>43993</c:v>
                </c:pt>
                <c:pt idx="102">
                  <c:v>43994</c:v>
                </c:pt>
                <c:pt idx="103">
                  <c:v>43995</c:v>
                </c:pt>
                <c:pt idx="104">
                  <c:v>43996</c:v>
                </c:pt>
                <c:pt idx="105">
                  <c:v>43997</c:v>
                </c:pt>
                <c:pt idx="106">
                  <c:v>43998</c:v>
                </c:pt>
                <c:pt idx="107">
                  <c:v>43999</c:v>
                </c:pt>
                <c:pt idx="108">
                  <c:v>44000</c:v>
                </c:pt>
                <c:pt idx="109">
                  <c:v>44001</c:v>
                </c:pt>
                <c:pt idx="110">
                  <c:v>44002</c:v>
                </c:pt>
                <c:pt idx="111">
                  <c:v>44003</c:v>
                </c:pt>
                <c:pt idx="112">
                  <c:v>44004</c:v>
                </c:pt>
                <c:pt idx="113">
                  <c:v>44005</c:v>
                </c:pt>
                <c:pt idx="114">
                  <c:v>44006</c:v>
                </c:pt>
                <c:pt idx="115">
                  <c:v>44007</c:v>
                </c:pt>
                <c:pt idx="116">
                  <c:v>44008</c:v>
                </c:pt>
                <c:pt idx="117">
                  <c:v>44009</c:v>
                </c:pt>
                <c:pt idx="118">
                  <c:v>44010</c:v>
                </c:pt>
                <c:pt idx="119">
                  <c:v>44011</c:v>
                </c:pt>
                <c:pt idx="120">
                  <c:v>44012</c:v>
                </c:pt>
                <c:pt idx="121">
                  <c:v>44013</c:v>
                </c:pt>
                <c:pt idx="122">
                  <c:v>44014</c:v>
                </c:pt>
                <c:pt idx="123">
                  <c:v>44015</c:v>
                </c:pt>
                <c:pt idx="124">
                  <c:v>44016</c:v>
                </c:pt>
                <c:pt idx="125">
                  <c:v>44017</c:v>
                </c:pt>
                <c:pt idx="126">
                  <c:v>44018</c:v>
                </c:pt>
                <c:pt idx="127">
                  <c:v>44019</c:v>
                </c:pt>
                <c:pt idx="128">
                  <c:v>44020</c:v>
                </c:pt>
                <c:pt idx="129">
                  <c:v>44021</c:v>
                </c:pt>
                <c:pt idx="130">
                  <c:v>44022</c:v>
                </c:pt>
                <c:pt idx="131">
                  <c:v>44023</c:v>
                </c:pt>
                <c:pt idx="132">
                  <c:v>44024</c:v>
                </c:pt>
                <c:pt idx="133">
                  <c:v>44025</c:v>
                </c:pt>
                <c:pt idx="134">
                  <c:v>44026</c:v>
                </c:pt>
                <c:pt idx="135">
                  <c:v>44027</c:v>
                </c:pt>
                <c:pt idx="136">
                  <c:v>44028</c:v>
                </c:pt>
                <c:pt idx="137">
                  <c:v>44029</c:v>
                </c:pt>
                <c:pt idx="138">
                  <c:v>44030</c:v>
                </c:pt>
                <c:pt idx="139">
                  <c:v>44031</c:v>
                </c:pt>
                <c:pt idx="140">
                  <c:v>44032</c:v>
                </c:pt>
                <c:pt idx="141">
                  <c:v>44033</c:v>
                </c:pt>
                <c:pt idx="142">
                  <c:v>44034</c:v>
                </c:pt>
                <c:pt idx="143">
                  <c:v>44035</c:v>
                </c:pt>
                <c:pt idx="144">
                  <c:v>44036</c:v>
                </c:pt>
                <c:pt idx="145">
                  <c:v>44037</c:v>
                </c:pt>
                <c:pt idx="146">
                  <c:v>44038</c:v>
                </c:pt>
                <c:pt idx="147">
                  <c:v>44039</c:v>
                </c:pt>
                <c:pt idx="148">
                  <c:v>44040</c:v>
                </c:pt>
                <c:pt idx="149">
                  <c:v>44041</c:v>
                </c:pt>
                <c:pt idx="150">
                  <c:v>44042</c:v>
                </c:pt>
                <c:pt idx="151">
                  <c:v>44043</c:v>
                </c:pt>
                <c:pt idx="152">
                  <c:v>44044</c:v>
                </c:pt>
                <c:pt idx="153">
                  <c:v>44045</c:v>
                </c:pt>
                <c:pt idx="154">
                  <c:v>44046</c:v>
                </c:pt>
                <c:pt idx="155">
                  <c:v>44047</c:v>
                </c:pt>
                <c:pt idx="156">
                  <c:v>44048</c:v>
                </c:pt>
                <c:pt idx="157">
                  <c:v>44049</c:v>
                </c:pt>
                <c:pt idx="158">
                  <c:v>44050</c:v>
                </c:pt>
                <c:pt idx="159">
                  <c:v>44051</c:v>
                </c:pt>
                <c:pt idx="160">
                  <c:v>44052</c:v>
                </c:pt>
                <c:pt idx="161">
                  <c:v>44053</c:v>
                </c:pt>
                <c:pt idx="162">
                  <c:v>44054</c:v>
                </c:pt>
                <c:pt idx="163">
                  <c:v>44055</c:v>
                </c:pt>
                <c:pt idx="164">
                  <c:v>44056</c:v>
                </c:pt>
                <c:pt idx="165">
                  <c:v>44057</c:v>
                </c:pt>
                <c:pt idx="166">
                  <c:v>44058</c:v>
                </c:pt>
                <c:pt idx="167">
                  <c:v>44059</c:v>
                </c:pt>
                <c:pt idx="168">
                  <c:v>44060</c:v>
                </c:pt>
                <c:pt idx="169">
                  <c:v>44061</c:v>
                </c:pt>
                <c:pt idx="170">
                  <c:v>44062</c:v>
                </c:pt>
                <c:pt idx="171">
                  <c:v>44063</c:v>
                </c:pt>
                <c:pt idx="172">
                  <c:v>44064</c:v>
                </c:pt>
                <c:pt idx="173">
                  <c:v>44065</c:v>
                </c:pt>
                <c:pt idx="174">
                  <c:v>44066</c:v>
                </c:pt>
                <c:pt idx="175">
                  <c:v>44067</c:v>
                </c:pt>
                <c:pt idx="176">
                  <c:v>44068</c:v>
                </c:pt>
                <c:pt idx="177">
                  <c:v>44069</c:v>
                </c:pt>
                <c:pt idx="178">
                  <c:v>44070</c:v>
                </c:pt>
                <c:pt idx="179">
                  <c:v>44071</c:v>
                </c:pt>
                <c:pt idx="180">
                  <c:v>44072</c:v>
                </c:pt>
                <c:pt idx="181">
                  <c:v>44073</c:v>
                </c:pt>
                <c:pt idx="182">
                  <c:v>44074</c:v>
                </c:pt>
                <c:pt idx="183">
                  <c:v>44075</c:v>
                </c:pt>
                <c:pt idx="184">
                  <c:v>44076</c:v>
                </c:pt>
                <c:pt idx="185">
                  <c:v>44077</c:v>
                </c:pt>
                <c:pt idx="186">
                  <c:v>44078</c:v>
                </c:pt>
                <c:pt idx="187">
                  <c:v>44079</c:v>
                </c:pt>
                <c:pt idx="188">
                  <c:v>44080</c:v>
                </c:pt>
                <c:pt idx="189">
                  <c:v>44081</c:v>
                </c:pt>
                <c:pt idx="190">
                  <c:v>44082</c:v>
                </c:pt>
                <c:pt idx="191">
                  <c:v>44083</c:v>
                </c:pt>
                <c:pt idx="192">
                  <c:v>44084</c:v>
                </c:pt>
                <c:pt idx="193">
                  <c:v>44085</c:v>
                </c:pt>
                <c:pt idx="194">
                  <c:v>44086</c:v>
                </c:pt>
                <c:pt idx="195">
                  <c:v>44087</c:v>
                </c:pt>
                <c:pt idx="196">
                  <c:v>44088</c:v>
                </c:pt>
                <c:pt idx="197">
                  <c:v>44089</c:v>
                </c:pt>
                <c:pt idx="198">
                  <c:v>44090</c:v>
                </c:pt>
                <c:pt idx="199">
                  <c:v>44091</c:v>
                </c:pt>
                <c:pt idx="200">
                  <c:v>44092</c:v>
                </c:pt>
                <c:pt idx="201">
                  <c:v>44093</c:v>
                </c:pt>
                <c:pt idx="202">
                  <c:v>44094</c:v>
                </c:pt>
                <c:pt idx="203">
                  <c:v>44095</c:v>
                </c:pt>
                <c:pt idx="204">
                  <c:v>44096</c:v>
                </c:pt>
                <c:pt idx="205">
                  <c:v>44097</c:v>
                </c:pt>
                <c:pt idx="206">
                  <c:v>44098</c:v>
                </c:pt>
                <c:pt idx="207">
                  <c:v>44099</c:v>
                </c:pt>
                <c:pt idx="208">
                  <c:v>44100</c:v>
                </c:pt>
                <c:pt idx="209">
                  <c:v>44101</c:v>
                </c:pt>
                <c:pt idx="210">
                  <c:v>44102</c:v>
                </c:pt>
                <c:pt idx="211">
                  <c:v>44103</c:v>
                </c:pt>
                <c:pt idx="212">
                  <c:v>44104</c:v>
                </c:pt>
                <c:pt idx="213">
                  <c:v>44105</c:v>
                </c:pt>
                <c:pt idx="214">
                  <c:v>44106</c:v>
                </c:pt>
                <c:pt idx="215">
                  <c:v>44107</c:v>
                </c:pt>
                <c:pt idx="216">
                  <c:v>44108</c:v>
                </c:pt>
                <c:pt idx="217">
                  <c:v>44109</c:v>
                </c:pt>
                <c:pt idx="218">
                  <c:v>44110</c:v>
                </c:pt>
                <c:pt idx="219">
                  <c:v>44111</c:v>
                </c:pt>
                <c:pt idx="220">
                  <c:v>44112</c:v>
                </c:pt>
                <c:pt idx="221">
                  <c:v>44113</c:v>
                </c:pt>
                <c:pt idx="222">
                  <c:v>44114</c:v>
                </c:pt>
                <c:pt idx="223">
                  <c:v>44115</c:v>
                </c:pt>
                <c:pt idx="224">
                  <c:v>44116</c:v>
                </c:pt>
                <c:pt idx="225">
                  <c:v>44117</c:v>
                </c:pt>
                <c:pt idx="226">
                  <c:v>44118</c:v>
                </c:pt>
                <c:pt idx="227">
                  <c:v>44119</c:v>
                </c:pt>
                <c:pt idx="228">
                  <c:v>44120</c:v>
                </c:pt>
                <c:pt idx="229">
                  <c:v>44121</c:v>
                </c:pt>
                <c:pt idx="230">
                  <c:v>44122</c:v>
                </c:pt>
                <c:pt idx="231">
                  <c:v>44123</c:v>
                </c:pt>
                <c:pt idx="232">
                  <c:v>44124</c:v>
                </c:pt>
                <c:pt idx="233">
                  <c:v>44125</c:v>
                </c:pt>
                <c:pt idx="234">
                  <c:v>44126</c:v>
                </c:pt>
                <c:pt idx="235">
                  <c:v>44127</c:v>
                </c:pt>
                <c:pt idx="236">
                  <c:v>44128</c:v>
                </c:pt>
                <c:pt idx="237">
                  <c:v>44129</c:v>
                </c:pt>
                <c:pt idx="238">
                  <c:v>44130</c:v>
                </c:pt>
                <c:pt idx="239">
                  <c:v>44131</c:v>
                </c:pt>
                <c:pt idx="240">
                  <c:v>44132</c:v>
                </c:pt>
                <c:pt idx="241">
                  <c:v>44133</c:v>
                </c:pt>
                <c:pt idx="242">
                  <c:v>44134</c:v>
                </c:pt>
                <c:pt idx="243">
                  <c:v>44135</c:v>
                </c:pt>
                <c:pt idx="244">
                  <c:v>44136</c:v>
                </c:pt>
                <c:pt idx="245">
                  <c:v>44137</c:v>
                </c:pt>
                <c:pt idx="246">
                  <c:v>44138</c:v>
                </c:pt>
                <c:pt idx="247">
                  <c:v>44139</c:v>
                </c:pt>
                <c:pt idx="248">
                  <c:v>44140</c:v>
                </c:pt>
                <c:pt idx="249">
                  <c:v>44141</c:v>
                </c:pt>
                <c:pt idx="250">
                  <c:v>44142</c:v>
                </c:pt>
                <c:pt idx="251">
                  <c:v>44143</c:v>
                </c:pt>
                <c:pt idx="252">
                  <c:v>44144</c:v>
                </c:pt>
                <c:pt idx="253">
                  <c:v>44145</c:v>
                </c:pt>
                <c:pt idx="254">
                  <c:v>44146</c:v>
                </c:pt>
                <c:pt idx="255">
                  <c:v>44147</c:v>
                </c:pt>
                <c:pt idx="256">
                  <c:v>44148</c:v>
                </c:pt>
                <c:pt idx="257">
                  <c:v>44149</c:v>
                </c:pt>
                <c:pt idx="258">
                  <c:v>44150</c:v>
                </c:pt>
                <c:pt idx="259">
                  <c:v>44151</c:v>
                </c:pt>
                <c:pt idx="260">
                  <c:v>44152</c:v>
                </c:pt>
                <c:pt idx="261">
                  <c:v>44153</c:v>
                </c:pt>
                <c:pt idx="262">
                  <c:v>44154</c:v>
                </c:pt>
                <c:pt idx="263">
                  <c:v>44155</c:v>
                </c:pt>
                <c:pt idx="264">
                  <c:v>44156</c:v>
                </c:pt>
                <c:pt idx="265">
                  <c:v>44157</c:v>
                </c:pt>
                <c:pt idx="266">
                  <c:v>44158</c:v>
                </c:pt>
                <c:pt idx="267">
                  <c:v>44159</c:v>
                </c:pt>
                <c:pt idx="268">
                  <c:v>44160</c:v>
                </c:pt>
                <c:pt idx="269">
                  <c:v>44161</c:v>
                </c:pt>
                <c:pt idx="270">
                  <c:v>44162</c:v>
                </c:pt>
                <c:pt idx="271">
                  <c:v>44163</c:v>
                </c:pt>
                <c:pt idx="272">
                  <c:v>44164</c:v>
                </c:pt>
                <c:pt idx="273">
                  <c:v>44165</c:v>
                </c:pt>
                <c:pt idx="274">
                  <c:v>44166</c:v>
                </c:pt>
                <c:pt idx="275">
                  <c:v>44167</c:v>
                </c:pt>
                <c:pt idx="276">
                  <c:v>44168</c:v>
                </c:pt>
                <c:pt idx="277">
                  <c:v>44169</c:v>
                </c:pt>
                <c:pt idx="278">
                  <c:v>44170</c:v>
                </c:pt>
                <c:pt idx="279">
                  <c:v>44171</c:v>
                </c:pt>
                <c:pt idx="280">
                  <c:v>44172</c:v>
                </c:pt>
                <c:pt idx="281">
                  <c:v>44173</c:v>
                </c:pt>
                <c:pt idx="282">
                  <c:v>44174</c:v>
                </c:pt>
                <c:pt idx="283">
                  <c:v>44175</c:v>
                </c:pt>
                <c:pt idx="284">
                  <c:v>44176</c:v>
                </c:pt>
                <c:pt idx="285">
                  <c:v>44177</c:v>
                </c:pt>
                <c:pt idx="286">
                  <c:v>44178</c:v>
                </c:pt>
                <c:pt idx="287">
                  <c:v>44179</c:v>
                </c:pt>
                <c:pt idx="288">
                  <c:v>44180</c:v>
                </c:pt>
                <c:pt idx="289">
                  <c:v>44181</c:v>
                </c:pt>
                <c:pt idx="290">
                  <c:v>44182</c:v>
                </c:pt>
                <c:pt idx="291">
                  <c:v>44183</c:v>
                </c:pt>
                <c:pt idx="292">
                  <c:v>44184</c:v>
                </c:pt>
                <c:pt idx="293">
                  <c:v>44185</c:v>
                </c:pt>
                <c:pt idx="294">
                  <c:v>44186</c:v>
                </c:pt>
                <c:pt idx="295">
                  <c:v>44187</c:v>
                </c:pt>
                <c:pt idx="296">
                  <c:v>44188</c:v>
                </c:pt>
                <c:pt idx="297">
                  <c:v>44189</c:v>
                </c:pt>
                <c:pt idx="298">
                  <c:v>44190</c:v>
                </c:pt>
                <c:pt idx="299">
                  <c:v>44191</c:v>
                </c:pt>
                <c:pt idx="300">
                  <c:v>44192</c:v>
                </c:pt>
                <c:pt idx="301">
                  <c:v>44193</c:v>
                </c:pt>
                <c:pt idx="302">
                  <c:v>44194</c:v>
                </c:pt>
                <c:pt idx="303">
                  <c:v>44195</c:v>
                </c:pt>
                <c:pt idx="304">
                  <c:v>44196</c:v>
                </c:pt>
                <c:pt idx="305">
                  <c:v>44197</c:v>
                </c:pt>
                <c:pt idx="306">
                  <c:v>44198</c:v>
                </c:pt>
                <c:pt idx="307">
                  <c:v>44199</c:v>
                </c:pt>
                <c:pt idx="308">
                  <c:v>44200</c:v>
                </c:pt>
                <c:pt idx="309">
                  <c:v>44201</c:v>
                </c:pt>
                <c:pt idx="310">
                  <c:v>44202</c:v>
                </c:pt>
                <c:pt idx="311">
                  <c:v>44203</c:v>
                </c:pt>
                <c:pt idx="312">
                  <c:v>44204</c:v>
                </c:pt>
                <c:pt idx="313">
                  <c:v>44205</c:v>
                </c:pt>
                <c:pt idx="314">
                  <c:v>44206</c:v>
                </c:pt>
                <c:pt idx="315">
                  <c:v>44207</c:v>
                </c:pt>
                <c:pt idx="316">
                  <c:v>44208</c:v>
                </c:pt>
                <c:pt idx="317">
                  <c:v>44209</c:v>
                </c:pt>
                <c:pt idx="318">
                  <c:v>44210</c:v>
                </c:pt>
                <c:pt idx="319">
                  <c:v>44211</c:v>
                </c:pt>
                <c:pt idx="320">
                  <c:v>44212</c:v>
                </c:pt>
                <c:pt idx="321">
                  <c:v>44213</c:v>
                </c:pt>
                <c:pt idx="322">
                  <c:v>44214</c:v>
                </c:pt>
                <c:pt idx="323">
                  <c:v>44215</c:v>
                </c:pt>
                <c:pt idx="324">
                  <c:v>44216</c:v>
                </c:pt>
                <c:pt idx="325">
                  <c:v>44217</c:v>
                </c:pt>
                <c:pt idx="326">
                  <c:v>44218</c:v>
                </c:pt>
                <c:pt idx="327">
                  <c:v>44219</c:v>
                </c:pt>
                <c:pt idx="328">
                  <c:v>44220</c:v>
                </c:pt>
                <c:pt idx="329">
                  <c:v>44221</c:v>
                </c:pt>
                <c:pt idx="330">
                  <c:v>44222</c:v>
                </c:pt>
                <c:pt idx="331">
                  <c:v>44223</c:v>
                </c:pt>
                <c:pt idx="332">
                  <c:v>44224</c:v>
                </c:pt>
                <c:pt idx="333">
                  <c:v>44225</c:v>
                </c:pt>
                <c:pt idx="334">
                  <c:v>44226</c:v>
                </c:pt>
                <c:pt idx="335">
                  <c:v>44227</c:v>
                </c:pt>
                <c:pt idx="336">
                  <c:v>44228</c:v>
                </c:pt>
                <c:pt idx="337">
                  <c:v>44229</c:v>
                </c:pt>
                <c:pt idx="338">
                  <c:v>44230</c:v>
                </c:pt>
                <c:pt idx="339">
                  <c:v>44231</c:v>
                </c:pt>
                <c:pt idx="340">
                  <c:v>44232</c:v>
                </c:pt>
                <c:pt idx="341">
                  <c:v>44233</c:v>
                </c:pt>
                <c:pt idx="342">
                  <c:v>44234</c:v>
                </c:pt>
                <c:pt idx="343">
                  <c:v>44235</c:v>
                </c:pt>
                <c:pt idx="344">
                  <c:v>44236</c:v>
                </c:pt>
                <c:pt idx="345">
                  <c:v>44237</c:v>
                </c:pt>
                <c:pt idx="346">
                  <c:v>44238</c:v>
                </c:pt>
                <c:pt idx="347">
                  <c:v>44239</c:v>
                </c:pt>
                <c:pt idx="348">
                  <c:v>44240</c:v>
                </c:pt>
                <c:pt idx="349">
                  <c:v>44241</c:v>
                </c:pt>
                <c:pt idx="350">
                  <c:v>44242</c:v>
                </c:pt>
                <c:pt idx="351">
                  <c:v>44243</c:v>
                </c:pt>
                <c:pt idx="352">
                  <c:v>44244</c:v>
                </c:pt>
                <c:pt idx="353">
                  <c:v>44245</c:v>
                </c:pt>
                <c:pt idx="354">
                  <c:v>44246</c:v>
                </c:pt>
                <c:pt idx="355">
                  <c:v>44247</c:v>
                </c:pt>
                <c:pt idx="356">
                  <c:v>44248</c:v>
                </c:pt>
                <c:pt idx="357">
                  <c:v>44249</c:v>
                </c:pt>
                <c:pt idx="358">
                  <c:v>44250</c:v>
                </c:pt>
                <c:pt idx="359">
                  <c:v>44251</c:v>
                </c:pt>
                <c:pt idx="360">
                  <c:v>44252</c:v>
                </c:pt>
                <c:pt idx="361">
                  <c:v>44253</c:v>
                </c:pt>
                <c:pt idx="362">
                  <c:v>44254</c:v>
                </c:pt>
                <c:pt idx="363">
                  <c:v>44255</c:v>
                </c:pt>
                <c:pt idx="364">
                  <c:v>44256</c:v>
                </c:pt>
                <c:pt idx="365">
                  <c:v>44257</c:v>
                </c:pt>
                <c:pt idx="366">
                  <c:v>44258</c:v>
                </c:pt>
                <c:pt idx="367">
                  <c:v>44259</c:v>
                </c:pt>
                <c:pt idx="368">
                  <c:v>44260</c:v>
                </c:pt>
                <c:pt idx="369">
                  <c:v>44261</c:v>
                </c:pt>
                <c:pt idx="370">
                  <c:v>44262</c:v>
                </c:pt>
                <c:pt idx="371">
                  <c:v>44263</c:v>
                </c:pt>
                <c:pt idx="372">
                  <c:v>44264</c:v>
                </c:pt>
                <c:pt idx="373">
                  <c:v>44265</c:v>
                </c:pt>
                <c:pt idx="374">
                  <c:v>44266</c:v>
                </c:pt>
                <c:pt idx="375">
                  <c:v>44267</c:v>
                </c:pt>
                <c:pt idx="376">
                  <c:v>44268</c:v>
                </c:pt>
                <c:pt idx="377">
                  <c:v>44269</c:v>
                </c:pt>
                <c:pt idx="378">
                  <c:v>44270</c:v>
                </c:pt>
                <c:pt idx="379">
                  <c:v>44271</c:v>
                </c:pt>
                <c:pt idx="380">
                  <c:v>44272</c:v>
                </c:pt>
                <c:pt idx="381">
                  <c:v>44273</c:v>
                </c:pt>
                <c:pt idx="382">
                  <c:v>44274</c:v>
                </c:pt>
                <c:pt idx="383">
                  <c:v>44275</c:v>
                </c:pt>
                <c:pt idx="384">
                  <c:v>44276</c:v>
                </c:pt>
                <c:pt idx="385">
                  <c:v>44277</c:v>
                </c:pt>
                <c:pt idx="386">
                  <c:v>44278</c:v>
                </c:pt>
                <c:pt idx="387">
                  <c:v>44279</c:v>
                </c:pt>
                <c:pt idx="388">
                  <c:v>44280</c:v>
                </c:pt>
                <c:pt idx="389">
                  <c:v>44281</c:v>
                </c:pt>
                <c:pt idx="390">
                  <c:v>44282</c:v>
                </c:pt>
                <c:pt idx="391">
                  <c:v>44283</c:v>
                </c:pt>
                <c:pt idx="392">
                  <c:v>44284</c:v>
                </c:pt>
                <c:pt idx="393">
                  <c:v>44285</c:v>
                </c:pt>
                <c:pt idx="394">
                  <c:v>44286</c:v>
                </c:pt>
                <c:pt idx="395">
                  <c:v>44287</c:v>
                </c:pt>
                <c:pt idx="396">
                  <c:v>44288</c:v>
                </c:pt>
                <c:pt idx="397">
                  <c:v>44289</c:v>
                </c:pt>
                <c:pt idx="398">
                  <c:v>44290</c:v>
                </c:pt>
                <c:pt idx="399">
                  <c:v>44291</c:v>
                </c:pt>
                <c:pt idx="400">
                  <c:v>44292</c:v>
                </c:pt>
                <c:pt idx="401">
                  <c:v>44293</c:v>
                </c:pt>
                <c:pt idx="402">
                  <c:v>44294</c:v>
                </c:pt>
                <c:pt idx="403">
                  <c:v>44295</c:v>
                </c:pt>
                <c:pt idx="404">
                  <c:v>44296</c:v>
                </c:pt>
                <c:pt idx="405">
                  <c:v>44297</c:v>
                </c:pt>
                <c:pt idx="406">
                  <c:v>44298</c:v>
                </c:pt>
                <c:pt idx="407">
                  <c:v>44299</c:v>
                </c:pt>
                <c:pt idx="408">
                  <c:v>44300</c:v>
                </c:pt>
                <c:pt idx="409">
                  <c:v>44301</c:v>
                </c:pt>
                <c:pt idx="410">
                  <c:v>44302</c:v>
                </c:pt>
                <c:pt idx="411">
                  <c:v>44303</c:v>
                </c:pt>
                <c:pt idx="412">
                  <c:v>44304</c:v>
                </c:pt>
                <c:pt idx="413">
                  <c:v>44305</c:v>
                </c:pt>
                <c:pt idx="414">
                  <c:v>44306</c:v>
                </c:pt>
                <c:pt idx="415">
                  <c:v>44307</c:v>
                </c:pt>
                <c:pt idx="416">
                  <c:v>44308</c:v>
                </c:pt>
                <c:pt idx="417">
                  <c:v>44309</c:v>
                </c:pt>
                <c:pt idx="418">
                  <c:v>44310</c:v>
                </c:pt>
                <c:pt idx="419">
                  <c:v>44311</c:v>
                </c:pt>
                <c:pt idx="420">
                  <c:v>44312</c:v>
                </c:pt>
                <c:pt idx="421">
                  <c:v>44313</c:v>
                </c:pt>
                <c:pt idx="422">
                  <c:v>44314</c:v>
                </c:pt>
                <c:pt idx="423">
                  <c:v>44315</c:v>
                </c:pt>
                <c:pt idx="424">
                  <c:v>44316</c:v>
                </c:pt>
                <c:pt idx="425">
                  <c:v>44317</c:v>
                </c:pt>
                <c:pt idx="426">
                  <c:v>44318</c:v>
                </c:pt>
                <c:pt idx="427">
                  <c:v>44319</c:v>
                </c:pt>
                <c:pt idx="428">
                  <c:v>44320</c:v>
                </c:pt>
                <c:pt idx="429">
                  <c:v>44321</c:v>
                </c:pt>
                <c:pt idx="430">
                  <c:v>44322</c:v>
                </c:pt>
                <c:pt idx="431">
                  <c:v>44323</c:v>
                </c:pt>
                <c:pt idx="432">
                  <c:v>44324</c:v>
                </c:pt>
                <c:pt idx="433">
                  <c:v>44325</c:v>
                </c:pt>
                <c:pt idx="434">
                  <c:v>44326</c:v>
                </c:pt>
                <c:pt idx="435">
                  <c:v>44327</c:v>
                </c:pt>
                <c:pt idx="436">
                  <c:v>44328</c:v>
                </c:pt>
                <c:pt idx="437">
                  <c:v>44329</c:v>
                </c:pt>
                <c:pt idx="438">
                  <c:v>44330</c:v>
                </c:pt>
                <c:pt idx="439">
                  <c:v>44331</c:v>
                </c:pt>
                <c:pt idx="440">
                  <c:v>44332</c:v>
                </c:pt>
                <c:pt idx="441">
                  <c:v>44333</c:v>
                </c:pt>
                <c:pt idx="442">
                  <c:v>44334</c:v>
                </c:pt>
                <c:pt idx="443">
                  <c:v>44335</c:v>
                </c:pt>
                <c:pt idx="444">
                  <c:v>44336</c:v>
                </c:pt>
                <c:pt idx="445">
                  <c:v>44337</c:v>
                </c:pt>
                <c:pt idx="446">
                  <c:v>44338</c:v>
                </c:pt>
                <c:pt idx="447">
                  <c:v>44339</c:v>
                </c:pt>
                <c:pt idx="448">
                  <c:v>44340</c:v>
                </c:pt>
                <c:pt idx="449">
                  <c:v>44341</c:v>
                </c:pt>
                <c:pt idx="450">
                  <c:v>44342</c:v>
                </c:pt>
                <c:pt idx="451">
                  <c:v>44343</c:v>
                </c:pt>
                <c:pt idx="452">
                  <c:v>44344</c:v>
                </c:pt>
                <c:pt idx="453">
                  <c:v>44345</c:v>
                </c:pt>
                <c:pt idx="454">
                  <c:v>44346</c:v>
                </c:pt>
                <c:pt idx="455">
                  <c:v>44347</c:v>
                </c:pt>
                <c:pt idx="456">
                  <c:v>44348</c:v>
                </c:pt>
                <c:pt idx="457">
                  <c:v>44349</c:v>
                </c:pt>
                <c:pt idx="458">
                  <c:v>44350</c:v>
                </c:pt>
                <c:pt idx="459">
                  <c:v>44351</c:v>
                </c:pt>
                <c:pt idx="460">
                  <c:v>44352</c:v>
                </c:pt>
                <c:pt idx="461">
                  <c:v>44353</c:v>
                </c:pt>
                <c:pt idx="462">
                  <c:v>44354</c:v>
                </c:pt>
                <c:pt idx="463">
                  <c:v>44355</c:v>
                </c:pt>
                <c:pt idx="464">
                  <c:v>44356</c:v>
                </c:pt>
                <c:pt idx="465">
                  <c:v>44357</c:v>
                </c:pt>
                <c:pt idx="466">
                  <c:v>44358</c:v>
                </c:pt>
                <c:pt idx="467">
                  <c:v>44359</c:v>
                </c:pt>
                <c:pt idx="468">
                  <c:v>44360</c:v>
                </c:pt>
                <c:pt idx="469">
                  <c:v>44361</c:v>
                </c:pt>
                <c:pt idx="470">
                  <c:v>44362</c:v>
                </c:pt>
                <c:pt idx="471">
                  <c:v>44363</c:v>
                </c:pt>
                <c:pt idx="472">
                  <c:v>44364</c:v>
                </c:pt>
                <c:pt idx="473">
                  <c:v>44365</c:v>
                </c:pt>
                <c:pt idx="474">
                  <c:v>44366</c:v>
                </c:pt>
                <c:pt idx="475">
                  <c:v>44367</c:v>
                </c:pt>
                <c:pt idx="476">
                  <c:v>44368</c:v>
                </c:pt>
                <c:pt idx="477">
                  <c:v>44369</c:v>
                </c:pt>
                <c:pt idx="478">
                  <c:v>44370</c:v>
                </c:pt>
                <c:pt idx="479">
                  <c:v>44371</c:v>
                </c:pt>
                <c:pt idx="480">
                  <c:v>44372</c:v>
                </c:pt>
                <c:pt idx="481">
                  <c:v>44373</c:v>
                </c:pt>
                <c:pt idx="482">
                  <c:v>44374</c:v>
                </c:pt>
                <c:pt idx="483">
                  <c:v>44375</c:v>
                </c:pt>
                <c:pt idx="484">
                  <c:v>44376</c:v>
                </c:pt>
                <c:pt idx="485">
                  <c:v>44377</c:v>
                </c:pt>
                <c:pt idx="486">
                  <c:v>44378</c:v>
                </c:pt>
                <c:pt idx="487">
                  <c:v>44379</c:v>
                </c:pt>
                <c:pt idx="488">
                  <c:v>44380</c:v>
                </c:pt>
                <c:pt idx="489">
                  <c:v>44381</c:v>
                </c:pt>
                <c:pt idx="490">
                  <c:v>44382</c:v>
                </c:pt>
                <c:pt idx="491">
                  <c:v>44383</c:v>
                </c:pt>
                <c:pt idx="492">
                  <c:v>44384</c:v>
                </c:pt>
                <c:pt idx="493">
                  <c:v>44385</c:v>
                </c:pt>
                <c:pt idx="494">
                  <c:v>44386</c:v>
                </c:pt>
                <c:pt idx="495">
                  <c:v>44387</c:v>
                </c:pt>
                <c:pt idx="496">
                  <c:v>44388</c:v>
                </c:pt>
                <c:pt idx="497">
                  <c:v>44389</c:v>
                </c:pt>
                <c:pt idx="498">
                  <c:v>44390</c:v>
                </c:pt>
                <c:pt idx="499">
                  <c:v>44391</c:v>
                </c:pt>
                <c:pt idx="500">
                  <c:v>44392</c:v>
                </c:pt>
                <c:pt idx="501">
                  <c:v>44393</c:v>
                </c:pt>
                <c:pt idx="502">
                  <c:v>44394</c:v>
                </c:pt>
                <c:pt idx="503">
                  <c:v>44395</c:v>
                </c:pt>
                <c:pt idx="504">
                  <c:v>44396</c:v>
                </c:pt>
                <c:pt idx="505">
                  <c:v>44397</c:v>
                </c:pt>
                <c:pt idx="506">
                  <c:v>44398</c:v>
                </c:pt>
                <c:pt idx="507">
                  <c:v>44399</c:v>
                </c:pt>
                <c:pt idx="508">
                  <c:v>44400</c:v>
                </c:pt>
                <c:pt idx="509">
                  <c:v>44401</c:v>
                </c:pt>
                <c:pt idx="510">
                  <c:v>44402</c:v>
                </c:pt>
                <c:pt idx="511">
                  <c:v>44403</c:v>
                </c:pt>
                <c:pt idx="512">
                  <c:v>44404</c:v>
                </c:pt>
                <c:pt idx="513">
                  <c:v>44405</c:v>
                </c:pt>
                <c:pt idx="514">
                  <c:v>44406</c:v>
                </c:pt>
                <c:pt idx="515">
                  <c:v>44407</c:v>
                </c:pt>
                <c:pt idx="516">
                  <c:v>44408</c:v>
                </c:pt>
                <c:pt idx="517">
                  <c:v>44409</c:v>
                </c:pt>
                <c:pt idx="518">
                  <c:v>44410</c:v>
                </c:pt>
                <c:pt idx="519">
                  <c:v>44411</c:v>
                </c:pt>
                <c:pt idx="520">
                  <c:v>44412</c:v>
                </c:pt>
                <c:pt idx="521">
                  <c:v>44413</c:v>
                </c:pt>
                <c:pt idx="522">
                  <c:v>44414</c:v>
                </c:pt>
                <c:pt idx="523">
                  <c:v>44415</c:v>
                </c:pt>
                <c:pt idx="524">
                  <c:v>44416</c:v>
                </c:pt>
                <c:pt idx="525">
                  <c:v>44417</c:v>
                </c:pt>
                <c:pt idx="526">
                  <c:v>44418</c:v>
                </c:pt>
                <c:pt idx="527">
                  <c:v>44419</c:v>
                </c:pt>
                <c:pt idx="528">
                  <c:v>44420</c:v>
                </c:pt>
                <c:pt idx="529">
                  <c:v>44421</c:v>
                </c:pt>
                <c:pt idx="530">
                  <c:v>44422</c:v>
                </c:pt>
                <c:pt idx="531">
                  <c:v>44423</c:v>
                </c:pt>
                <c:pt idx="532">
                  <c:v>44424</c:v>
                </c:pt>
                <c:pt idx="533">
                  <c:v>44425</c:v>
                </c:pt>
                <c:pt idx="534">
                  <c:v>44426</c:v>
                </c:pt>
                <c:pt idx="535">
                  <c:v>44427</c:v>
                </c:pt>
                <c:pt idx="536">
                  <c:v>44428</c:v>
                </c:pt>
                <c:pt idx="537">
                  <c:v>44429</c:v>
                </c:pt>
                <c:pt idx="538">
                  <c:v>44430</c:v>
                </c:pt>
                <c:pt idx="539">
                  <c:v>44431</c:v>
                </c:pt>
                <c:pt idx="540">
                  <c:v>44432</c:v>
                </c:pt>
                <c:pt idx="541">
                  <c:v>44433</c:v>
                </c:pt>
                <c:pt idx="542">
                  <c:v>44434</c:v>
                </c:pt>
                <c:pt idx="543">
                  <c:v>44435</c:v>
                </c:pt>
                <c:pt idx="544">
                  <c:v>44436</c:v>
                </c:pt>
                <c:pt idx="545">
                  <c:v>44437</c:v>
                </c:pt>
                <c:pt idx="546">
                  <c:v>44438</c:v>
                </c:pt>
                <c:pt idx="547">
                  <c:v>44439</c:v>
                </c:pt>
                <c:pt idx="548">
                  <c:v>44440</c:v>
                </c:pt>
                <c:pt idx="549">
                  <c:v>44441</c:v>
                </c:pt>
                <c:pt idx="550">
                  <c:v>44442</c:v>
                </c:pt>
                <c:pt idx="551">
                  <c:v>44443</c:v>
                </c:pt>
                <c:pt idx="552">
                  <c:v>44444</c:v>
                </c:pt>
                <c:pt idx="553">
                  <c:v>44445</c:v>
                </c:pt>
                <c:pt idx="554">
                  <c:v>44446</c:v>
                </c:pt>
                <c:pt idx="555">
                  <c:v>44447</c:v>
                </c:pt>
                <c:pt idx="556">
                  <c:v>44448</c:v>
                </c:pt>
                <c:pt idx="557">
                  <c:v>44449</c:v>
                </c:pt>
                <c:pt idx="558">
                  <c:v>44450</c:v>
                </c:pt>
                <c:pt idx="559">
                  <c:v>44451</c:v>
                </c:pt>
                <c:pt idx="560">
                  <c:v>44452</c:v>
                </c:pt>
                <c:pt idx="561">
                  <c:v>44453</c:v>
                </c:pt>
                <c:pt idx="562">
                  <c:v>44454</c:v>
                </c:pt>
                <c:pt idx="563">
                  <c:v>44455</c:v>
                </c:pt>
                <c:pt idx="564">
                  <c:v>44456</c:v>
                </c:pt>
                <c:pt idx="565">
                  <c:v>44457</c:v>
                </c:pt>
                <c:pt idx="566">
                  <c:v>44458</c:v>
                </c:pt>
                <c:pt idx="567">
                  <c:v>44459</c:v>
                </c:pt>
                <c:pt idx="568">
                  <c:v>44460</c:v>
                </c:pt>
                <c:pt idx="569">
                  <c:v>44461</c:v>
                </c:pt>
                <c:pt idx="570">
                  <c:v>44462</c:v>
                </c:pt>
                <c:pt idx="571">
                  <c:v>44463</c:v>
                </c:pt>
                <c:pt idx="572">
                  <c:v>44464</c:v>
                </c:pt>
                <c:pt idx="573">
                  <c:v>44465</c:v>
                </c:pt>
                <c:pt idx="574">
                  <c:v>44466</c:v>
                </c:pt>
                <c:pt idx="575">
                  <c:v>44467</c:v>
                </c:pt>
                <c:pt idx="576">
                  <c:v>44468</c:v>
                </c:pt>
                <c:pt idx="577">
                  <c:v>44469</c:v>
                </c:pt>
                <c:pt idx="578">
                  <c:v>44470</c:v>
                </c:pt>
                <c:pt idx="579">
                  <c:v>44471</c:v>
                </c:pt>
                <c:pt idx="580">
                  <c:v>44472</c:v>
                </c:pt>
                <c:pt idx="581">
                  <c:v>44473</c:v>
                </c:pt>
                <c:pt idx="582">
                  <c:v>44474</c:v>
                </c:pt>
                <c:pt idx="583">
                  <c:v>44475</c:v>
                </c:pt>
                <c:pt idx="584">
                  <c:v>44476</c:v>
                </c:pt>
                <c:pt idx="585">
                  <c:v>44477</c:v>
                </c:pt>
                <c:pt idx="586">
                  <c:v>44478</c:v>
                </c:pt>
                <c:pt idx="587">
                  <c:v>44479</c:v>
                </c:pt>
                <c:pt idx="588">
                  <c:v>44480</c:v>
                </c:pt>
                <c:pt idx="589">
                  <c:v>44481</c:v>
                </c:pt>
                <c:pt idx="590">
                  <c:v>44482</c:v>
                </c:pt>
                <c:pt idx="591">
                  <c:v>44483</c:v>
                </c:pt>
                <c:pt idx="592">
                  <c:v>44484</c:v>
                </c:pt>
                <c:pt idx="593">
                  <c:v>44485</c:v>
                </c:pt>
                <c:pt idx="594">
                  <c:v>44486</c:v>
                </c:pt>
                <c:pt idx="595">
                  <c:v>44487</c:v>
                </c:pt>
                <c:pt idx="596">
                  <c:v>44488</c:v>
                </c:pt>
                <c:pt idx="597">
                  <c:v>44489</c:v>
                </c:pt>
                <c:pt idx="598">
                  <c:v>44490</c:v>
                </c:pt>
                <c:pt idx="599">
                  <c:v>44491</c:v>
                </c:pt>
                <c:pt idx="600">
                  <c:v>44492</c:v>
                </c:pt>
                <c:pt idx="601">
                  <c:v>44493</c:v>
                </c:pt>
                <c:pt idx="602">
                  <c:v>44494</c:v>
                </c:pt>
                <c:pt idx="603">
                  <c:v>44495</c:v>
                </c:pt>
                <c:pt idx="604">
                  <c:v>44496</c:v>
                </c:pt>
                <c:pt idx="605">
                  <c:v>44497</c:v>
                </c:pt>
                <c:pt idx="606">
                  <c:v>44498</c:v>
                </c:pt>
                <c:pt idx="607">
                  <c:v>44499</c:v>
                </c:pt>
                <c:pt idx="608">
                  <c:v>44500</c:v>
                </c:pt>
                <c:pt idx="609">
                  <c:v>44501</c:v>
                </c:pt>
                <c:pt idx="610">
                  <c:v>44502</c:v>
                </c:pt>
                <c:pt idx="611">
                  <c:v>44503</c:v>
                </c:pt>
                <c:pt idx="612">
                  <c:v>44504</c:v>
                </c:pt>
                <c:pt idx="613">
                  <c:v>44505</c:v>
                </c:pt>
                <c:pt idx="614">
                  <c:v>44506</c:v>
                </c:pt>
                <c:pt idx="615">
                  <c:v>44507</c:v>
                </c:pt>
                <c:pt idx="616">
                  <c:v>44508</c:v>
                </c:pt>
                <c:pt idx="617">
                  <c:v>44509</c:v>
                </c:pt>
                <c:pt idx="618">
                  <c:v>44510</c:v>
                </c:pt>
                <c:pt idx="619">
                  <c:v>44511</c:v>
                </c:pt>
                <c:pt idx="620">
                  <c:v>44512</c:v>
                </c:pt>
                <c:pt idx="621">
                  <c:v>44513</c:v>
                </c:pt>
                <c:pt idx="622">
                  <c:v>44514</c:v>
                </c:pt>
                <c:pt idx="623">
                  <c:v>44515</c:v>
                </c:pt>
                <c:pt idx="624">
                  <c:v>44516</c:v>
                </c:pt>
                <c:pt idx="625">
                  <c:v>44517</c:v>
                </c:pt>
                <c:pt idx="626">
                  <c:v>44518</c:v>
                </c:pt>
                <c:pt idx="627">
                  <c:v>44519</c:v>
                </c:pt>
                <c:pt idx="628">
                  <c:v>44520</c:v>
                </c:pt>
                <c:pt idx="629">
                  <c:v>44521</c:v>
                </c:pt>
                <c:pt idx="630">
                  <c:v>44522</c:v>
                </c:pt>
                <c:pt idx="631">
                  <c:v>44523</c:v>
                </c:pt>
                <c:pt idx="632">
                  <c:v>44524</c:v>
                </c:pt>
                <c:pt idx="633">
                  <c:v>44525</c:v>
                </c:pt>
                <c:pt idx="634">
                  <c:v>44526</c:v>
                </c:pt>
                <c:pt idx="635">
                  <c:v>44527</c:v>
                </c:pt>
                <c:pt idx="636">
                  <c:v>44528</c:v>
                </c:pt>
                <c:pt idx="637">
                  <c:v>44529</c:v>
                </c:pt>
                <c:pt idx="638">
                  <c:v>44530</c:v>
                </c:pt>
                <c:pt idx="639">
                  <c:v>44531</c:v>
                </c:pt>
                <c:pt idx="640">
                  <c:v>44532</c:v>
                </c:pt>
                <c:pt idx="641">
                  <c:v>44533</c:v>
                </c:pt>
                <c:pt idx="642">
                  <c:v>44534</c:v>
                </c:pt>
                <c:pt idx="643">
                  <c:v>44535</c:v>
                </c:pt>
                <c:pt idx="644">
                  <c:v>44536</c:v>
                </c:pt>
                <c:pt idx="645">
                  <c:v>44537</c:v>
                </c:pt>
                <c:pt idx="646">
                  <c:v>44538</c:v>
                </c:pt>
                <c:pt idx="647">
                  <c:v>44539</c:v>
                </c:pt>
                <c:pt idx="648">
                  <c:v>44540</c:v>
                </c:pt>
                <c:pt idx="649">
                  <c:v>44541</c:v>
                </c:pt>
                <c:pt idx="650">
                  <c:v>44542</c:v>
                </c:pt>
                <c:pt idx="651">
                  <c:v>44543</c:v>
                </c:pt>
                <c:pt idx="652">
                  <c:v>44544</c:v>
                </c:pt>
                <c:pt idx="653">
                  <c:v>44545</c:v>
                </c:pt>
                <c:pt idx="654">
                  <c:v>44546</c:v>
                </c:pt>
                <c:pt idx="655">
                  <c:v>44547</c:v>
                </c:pt>
                <c:pt idx="656">
                  <c:v>44548</c:v>
                </c:pt>
                <c:pt idx="657">
                  <c:v>44549</c:v>
                </c:pt>
                <c:pt idx="658">
                  <c:v>44550</c:v>
                </c:pt>
                <c:pt idx="659">
                  <c:v>44551</c:v>
                </c:pt>
                <c:pt idx="660">
                  <c:v>44552</c:v>
                </c:pt>
                <c:pt idx="661">
                  <c:v>44553</c:v>
                </c:pt>
                <c:pt idx="662">
                  <c:v>44554</c:v>
                </c:pt>
                <c:pt idx="663">
                  <c:v>44555</c:v>
                </c:pt>
                <c:pt idx="664">
                  <c:v>44556</c:v>
                </c:pt>
                <c:pt idx="665">
                  <c:v>44557</c:v>
                </c:pt>
                <c:pt idx="666">
                  <c:v>44558</c:v>
                </c:pt>
                <c:pt idx="667">
                  <c:v>44559</c:v>
                </c:pt>
                <c:pt idx="668">
                  <c:v>44560</c:v>
                </c:pt>
                <c:pt idx="669">
                  <c:v>44561</c:v>
                </c:pt>
                <c:pt idx="670">
                  <c:v>44562</c:v>
                </c:pt>
                <c:pt idx="671">
                  <c:v>44563</c:v>
                </c:pt>
                <c:pt idx="672">
                  <c:v>44564</c:v>
                </c:pt>
                <c:pt idx="673">
                  <c:v>44565</c:v>
                </c:pt>
                <c:pt idx="674">
                  <c:v>44566</c:v>
                </c:pt>
                <c:pt idx="675">
                  <c:v>44567</c:v>
                </c:pt>
                <c:pt idx="676">
                  <c:v>44568</c:v>
                </c:pt>
                <c:pt idx="677">
                  <c:v>44569</c:v>
                </c:pt>
                <c:pt idx="678">
                  <c:v>44570</c:v>
                </c:pt>
                <c:pt idx="679">
                  <c:v>44571</c:v>
                </c:pt>
                <c:pt idx="680">
                  <c:v>44572</c:v>
                </c:pt>
                <c:pt idx="681">
                  <c:v>44573</c:v>
                </c:pt>
                <c:pt idx="682">
                  <c:v>44574</c:v>
                </c:pt>
                <c:pt idx="683">
                  <c:v>44575</c:v>
                </c:pt>
                <c:pt idx="684">
                  <c:v>44576</c:v>
                </c:pt>
                <c:pt idx="685">
                  <c:v>44577</c:v>
                </c:pt>
                <c:pt idx="686">
                  <c:v>44578</c:v>
                </c:pt>
                <c:pt idx="687">
                  <c:v>44579</c:v>
                </c:pt>
                <c:pt idx="688">
                  <c:v>44580</c:v>
                </c:pt>
                <c:pt idx="689">
                  <c:v>44581</c:v>
                </c:pt>
                <c:pt idx="690">
                  <c:v>44582</c:v>
                </c:pt>
                <c:pt idx="691">
                  <c:v>44583</c:v>
                </c:pt>
                <c:pt idx="692">
                  <c:v>44584</c:v>
                </c:pt>
                <c:pt idx="693">
                  <c:v>44585</c:v>
                </c:pt>
                <c:pt idx="694">
                  <c:v>44586</c:v>
                </c:pt>
                <c:pt idx="695">
                  <c:v>44587</c:v>
                </c:pt>
                <c:pt idx="696">
                  <c:v>44588</c:v>
                </c:pt>
              </c:numCache>
            </c:numRef>
          </c:cat>
          <c:val>
            <c:numRef>
              <c:f>Монголия!$J$3:$J$699</c:f>
              <c:numCache>
                <c:formatCode>General</c:formatCode>
                <c:ptCount val="697"/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0.14285714285714285</c:v>
                </c:pt>
                <c:pt idx="303">
                  <c:v>0.14285714285714285</c:v>
                </c:pt>
                <c:pt idx="304">
                  <c:v>0.14285714285714285</c:v>
                </c:pt>
                <c:pt idx="305">
                  <c:v>0.14285714285714285</c:v>
                </c:pt>
                <c:pt idx="306">
                  <c:v>0.14285714285714285</c:v>
                </c:pt>
                <c:pt idx="307">
                  <c:v>0.14285714285714285</c:v>
                </c:pt>
                <c:pt idx="308">
                  <c:v>0.14285714285714285</c:v>
                </c:pt>
                <c:pt idx="309">
                  <c:v>0.14285714285714285</c:v>
                </c:pt>
                <c:pt idx="310">
                  <c:v>0.14285714285714285</c:v>
                </c:pt>
                <c:pt idx="311">
                  <c:v>0.14285714285714285</c:v>
                </c:pt>
                <c:pt idx="312">
                  <c:v>0.14285714285714285</c:v>
                </c:pt>
                <c:pt idx="313">
                  <c:v>0.14285714285714285</c:v>
                </c:pt>
                <c:pt idx="314">
                  <c:v>0.14285714285714285</c:v>
                </c:pt>
                <c:pt idx="315">
                  <c:v>0.14285714285714285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0.14285714285714285</c:v>
                </c:pt>
                <c:pt idx="372">
                  <c:v>0.14285714285714285</c:v>
                </c:pt>
                <c:pt idx="373">
                  <c:v>0.14285714285714285</c:v>
                </c:pt>
                <c:pt idx="374">
                  <c:v>0.2857142857142857</c:v>
                </c:pt>
                <c:pt idx="375">
                  <c:v>0.2857142857142857</c:v>
                </c:pt>
                <c:pt idx="376">
                  <c:v>0.2857142857142857</c:v>
                </c:pt>
                <c:pt idx="377">
                  <c:v>0.2857142857142857</c:v>
                </c:pt>
                <c:pt idx="378">
                  <c:v>0.14285714285714285</c:v>
                </c:pt>
                <c:pt idx="379">
                  <c:v>0.14285714285714285</c:v>
                </c:pt>
                <c:pt idx="380">
                  <c:v>0.14285714285714285</c:v>
                </c:pt>
                <c:pt idx="381">
                  <c:v>0</c:v>
                </c:pt>
                <c:pt idx="382">
                  <c:v>0</c:v>
                </c:pt>
                <c:pt idx="383">
                  <c:v>0.14285714285714285</c:v>
                </c:pt>
                <c:pt idx="384">
                  <c:v>0.14285714285714285</c:v>
                </c:pt>
                <c:pt idx="385">
                  <c:v>0.14285714285714285</c:v>
                </c:pt>
                <c:pt idx="386">
                  <c:v>0.14285714285714285</c:v>
                </c:pt>
                <c:pt idx="387">
                  <c:v>0.14285714285714285</c:v>
                </c:pt>
                <c:pt idx="388">
                  <c:v>0.14285714285714285</c:v>
                </c:pt>
                <c:pt idx="389">
                  <c:v>0.14285714285714285</c:v>
                </c:pt>
                <c:pt idx="390">
                  <c:v>0.14285714285714285</c:v>
                </c:pt>
                <c:pt idx="391">
                  <c:v>0.14285714285714285</c:v>
                </c:pt>
                <c:pt idx="392">
                  <c:v>0.14285714285714285</c:v>
                </c:pt>
                <c:pt idx="393">
                  <c:v>0.14285714285714285</c:v>
                </c:pt>
                <c:pt idx="394">
                  <c:v>0.42857142857142855</c:v>
                </c:pt>
                <c:pt idx="395">
                  <c:v>0.42857142857142855</c:v>
                </c:pt>
                <c:pt idx="396">
                  <c:v>0.7142857142857143</c:v>
                </c:pt>
                <c:pt idx="397">
                  <c:v>0.5714285714285714</c:v>
                </c:pt>
                <c:pt idx="398">
                  <c:v>0.7142857142857143</c:v>
                </c:pt>
                <c:pt idx="399">
                  <c:v>0.8571428571428571</c:v>
                </c:pt>
                <c:pt idx="400">
                  <c:v>1</c:v>
                </c:pt>
                <c:pt idx="401">
                  <c:v>1.2857142857142858</c:v>
                </c:pt>
                <c:pt idx="402">
                  <c:v>1.4285714285714286</c:v>
                </c:pt>
                <c:pt idx="403">
                  <c:v>1.2857142857142858</c:v>
                </c:pt>
                <c:pt idx="404">
                  <c:v>1.4285714285714286</c:v>
                </c:pt>
                <c:pt idx="405">
                  <c:v>1.5714285714285714</c:v>
                </c:pt>
                <c:pt idx="406">
                  <c:v>1.8571428571428572</c:v>
                </c:pt>
                <c:pt idx="407">
                  <c:v>2</c:v>
                </c:pt>
                <c:pt idx="408">
                  <c:v>1.7142857142857142</c:v>
                </c:pt>
                <c:pt idx="409">
                  <c:v>1.8571428571428572</c:v>
                </c:pt>
                <c:pt idx="410">
                  <c:v>2.5714285714285716</c:v>
                </c:pt>
                <c:pt idx="411">
                  <c:v>3</c:v>
                </c:pt>
                <c:pt idx="412">
                  <c:v>3.1428571428571428</c:v>
                </c:pt>
                <c:pt idx="413">
                  <c:v>3.4285714285714284</c:v>
                </c:pt>
                <c:pt idx="414">
                  <c:v>3.4285714285714284</c:v>
                </c:pt>
                <c:pt idx="415">
                  <c:v>3.8571428571428572</c:v>
                </c:pt>
                <c:pt idx="416">
                  <c:v>4.2857142857142856</c:v>
                </c:pt>
                <c:pt idx="417">
                  <c:v>4.5714285714285712</c:v>
                </c:pt>
                <c:pt idx="418">
                  <c:v>4.7142857142857144</c:v>
                </c:pt>
                <c:pt idx="419">
                  <c:v>4.8571428571428568</c:v>
                </c:pt>
                <c:pt idx="420">
                  <c:v>4.4285714285714288</c:v>
                </c:pt>
                <c:pt idx="421">
                  <c:v>5.2857142857142856</c:v>
                </c:pt>
                <c:pt idx="422">
                  <c:v>5.8571428571428568</c:v>
                </c:pt>
                <c:pt idx="423">
                  <c:v>5.8571428571428568</c:v>
                </c:pt>
                <c:pt idx="424">
                  <c:v>5.8571428571428568</c:v>
                </c:pt>
                <c:pt idx="425">
                  <c:v>5.8571428571428568</c:v>
                </c:pt>
                <c:pt idx="426">
                  <c:v>5.5714285714285712</c:v>
                </c:pt>
                <c:pt idx="427">
                  <c:v>5.5714285714285712</c:v>
                </c:pt>
                <c:pt idx="428">
                  <c:v>5.4285714285714288</c:v>
                </c:pt>
                <c:pt idx="429">
                  <c:v>4.7142857142857144</c:v>
                </c:pt>
                <c:pt idx="430">
                  <c:v>5.7142857142857144</c:v>
                </c:pt>
                <c:pt idx="431">
                  <c:v>6.1428571428571432</c:v>
                </c:pt>
                <c:pt idx="432">
                  <c:v>6.4285714285714288</c:v>
                </c:pt>
                <c:pt idx="433">
                  <c:v>6.4285714285714288</c:v>
                </c:pt>
                <c:pt idx="434">
                  <c:v>7.2857142857142856</c:v>
                </c:pt>
                <c:pt idx="435">
                  <c:v>7.5714285714285712</c:v>
                </c:pt>
                <c:pt idx="436">
                  <c:v>7.7142857142857144</c:v>
                </c:pt>
                <c:pt idx="437">
                  <c:v>7.2857142857142856</c:v>
                </c:pt>
                <c:pt idx="438">
                  <c:v>6.7142857142857144</c:v>
                </c:pt>
                <c:pt idx="439">
                  <c:v>6.4285714285714288</c:v>
                </c:pt>
                <c:pt idx="440">
                  <c:v>6.4285714285714288</c:v>
                </c:pt>
                <c:pt idx="441">
                  <c:v>6.2857142857142856</c:v>
                </c:pt>
                <c:pt idx="442">
                  <c:v>6</c:v>
                </c:pt>
                <c:pt idx="443">
                  <c:v>6.1428571428571432</c:v>
                </c:pt>
                <c:pt idx="444">
                  <c:v>6</c:v>
                </c:pt>
                <c:pt idx="445">
                  <c:v>5.7142857142857144</c:v>
                </c:pt>
                <c:pt idx="446">
                  <c:v>5.5714285714285712</c:v>
                </c:pt>
                <c:pt idx="447">
                  <c:v>5.8571428571428568</c:v>
                </c:pt>
                <c:pt idx="448">
                  <c:v>5.5714285714285712</c:v>
                </c:pt>
                <c:pt idx="449">
                  <c:v>4.8571428571428568</c:v>
                </c:pt>
                <c:pt idx="450">
                  <c:v>4.2857142857142856</c:v>
                </c:pt>
                <c:pt idx="451">
                  <c:v>3.4285714285714284</c:v>
                </c:pt>
                <c:pt idx="452">
                  <c:v>3.2857142857142856</c:v>
                </c:pt>
                <c:pt idx="453">
                  <c:v>3.4285714285714284</c:v>
                </c:pt>
                <c:pt idx="454">
                  <c:v>3.4285714285714284</c:v>
                </c:pt>
                <c:pt idx="455">
                  <c:v>3.2857142857142856</c:v>
                </c:pt>
                <c:pt idx="456">
                  <c:v>4</c:v>
                </c:pt>
                <c:pt idx="457">
                  <c:v>4.1428571428571432</c:v>
                </c:pt>
                <c:pt idx="458">
                  <c:v>4.1428571428571432</c:v>
                </c:pt>
                <c:pt idx="459">
                  <c:v>5.4285714285714288</c:v>
                </c:pt>
                <c:pt idx="460">
                  <c:v>5.5714285714285712</c:v>
                </c:pt>
                <c:pt idx="461">
                  <c:v>5.5714285714285712</c:v>
                </c:pt>
                <c:pt idx="462">
                  <c:v>5.2857142857142856</c:v>
                </c:pt>
                <c:pt idx="463">
                  <c:v>5</c:v>
                </c:pt>
                <c:pt idx="464">
                  <c:v>5.4285714285714288</c:v>
                </c:pt>
                <c:pt idx="465">
                  <c:v>6.5714285714285712</c:v>
                </c:pt>
                <c:pt idx="466">
                  <c:v>5.8571428571428568</c:v>
                </c:pt>
                <c:pt idx="467">
                  <c:v>6.2857142857142856</c:v>
                </c:pt>
                <c:pt idx="468">
                  <c:v>7.7142857142857144</c:v>
                </c:pt>
                <c:pt idx="469">
                  <c:v>8</c:v>
                </c:pt>
                <c:pt idx="470">
                  <c:v>8.8571428571428577</c:v>
                </c:pt>
                <c:pt idx="471">
                  <c:v>9.2857142857142865</c:v>
                </c:pt>
                <c:pt idx="472">
                  <c:v>9.4285714285714288</c:v>
                </c:pt>
                <c:pt idx="473">
                  <c:v>9.8571428571428577</c:v>
                </c:pt>
                <c:pt idx="474">
                  <c:v>10.571428571428571</c:v>
                </c:pt>
                <c:pt idx="475">
                  <c:v>10.142857142857142</c:v>
                </c:pt>
                <c:pt idx="476">
                  <c:v>11.142857142857142</c:v>
                </c:pt>
                <c:pt idx="477">
                  <c:v>11.285714285714286</c:v>
                </c:pt>
                <c:pt idx="478">
                  <c:v>11.428571428571429</c:v>
                </c:pt>
                <c:pt idx="479">
                  <c:v>11.714285714285714</c:v>
                </c:pt>
                <c:pt idx="480">
                  <c:v>11.714285714285714</c:v>
                </c:pt>
                <c:pt idx="481">
                  <c:v>11.428571428571429</c:v>
                </c:pt>
                <c:pt idx="482">
                  <c:v>11.714285714285714</c:v>
                </c:pt>
                <c:pt idx="483">
                  <c:v>12.285714285714286</c:v>
                </c:pt>
                <c:pt idx="484">
                  <c:v>12.714285714285714</c:v>
                </c:pt>
                <c:pt idx="485">
                  <c:v>13.428571428571429</c:v>
                </c:pt>
                <c:pt idx="486">
                  <c:v>13.714285714285714</c:v>
                </c:pt>
                <c:pt idx="487">
                  <c:v>14.142857142857142</c:v>
                </c:pt>
                <c:pt idx="488">
                  <c:v>14.857142857142858</c:v>
                </c:pt>
                <c:pt idx="489">
                  <c:v>14.142857142857142</c:v>
                </c:pt>
                <c:pt idx="490">
                  <c:v>13.714285714285714</c:v>
                </c:pt>
                <c:pt idx="491">
                  <c:v>13</c:v>
                </c:pt>
                <c:pt idx="492">
                  <c:v>11.857142857142858</c:v>
                </c:pt>
                <c:pt idx="493">
                  <c:v>11</c:v>
                </c:pt>
                <c:pt idx="494">
                  <c:v>9.7142857142857135</c:v>
                </c:pt>
                <c:pt idx="495">
                  <c:v>9.1428571428571423</c:v>
                </c:pt>
                <c:pt idx="496">
                  <c:v>9.5714285714285712</c:v>
                </c:pt>
                <c:pt idx="497">
                  <c:v>8.5714285714285712</c:v>
                </c:pt>
                <c:pt idx="498">
                  <c:v>8.5714285714285712</c:v>
                </c:pt>
                <c:pt idx="499">
                  <c:v>8.1428571428571423</c:v>
                </c:pt>
                <c:pt idx="500">
                  <c:v>7.4285714285714288</c:v>
                </c:pt>
                <c:pt idx="501">
                  <c:v>8</c:v>
                </c:pt>
                <c:pt idx="502">
                  <c:v>7.5714285714285712</c:v>
                </c:pt>
                <c:pt idx="503">
                  <c:v>7.1428571428571432</c:v>
                </c:pt>
                <c:pt idx="504">
                  <c:v>7.2857142857142856</c:v>
                </c:pt>
                <c:pt idx="505">
                  <c:v>6.5714285714285712</c:v>
                </c:pt>
                <c:pt idx="506">
                  <c:v>6.5714285714285712</c:v>
                </c:pt>
                <c:pt idx="507">
                  <c:v>6.8571428571428568</c:v>
                </c:pt>
                <c:pt idx="508">
                  <c:v>6.4285714285714288</c:v>
                </c:pt>
                <c:pt idx="509">
                  <c:v>5.8571428571428568</c:v>
                </c:pt>
                <c:pt idx="510">
                  <c:v>5.7142857142857144</c:v>
                </c:pt>
                <c:pt idx="511">
                  <c:v>6</c:v>
                </c:pt>
                <c:pt idx="512">
                  <c:v>6.2857142857142856</c:v>
                </c:pt>
                <c:pt idx="513">
                  <c:v>6.7142857142857144</c:v>
                </c:pt>
                <c:pt idx="514">
                  <c:v>6.7142857142857144</c:v>
                </c:pt>
                <c:pt idx="515">
                  <c:v>6.8571428571428568</c:v>
                </c:pt>
                <c:pt idx="516">
                  <c:v>6.8571428571428568</c:v>
                </c:pt>
                <c:pt idx="517">
                  <c:v>6.5714285714285712</c:v>
                </c:pt>
                <c:pt idx="518">
                  <c:v>5.8571428571428568</c:v>
                </c:pt>
                <c:pt idx="519">
                  <c:v>5.4285714285714288</c:v>
                </c:pt>
                <c:pt idx="520">
                  <c:v>5.2857142857142856</c:v>
                </c:pt>
                <c:pt idx="521">
                  <c:v>4.8571428571428568</c:v>
                </c:pt>
                <c:pt idx="522">
                  <c:v>4.5714285714285712</c:v>
                </c:pt>
                <c:pt idx="523">
                  <c:v>4.4285714285714288</c:v>
                </c:pt>
                <c:pt idx="524">
                  <c:v>4.5714285714285712</c:v>
                </c:pt>
                <c:pt idx="525">
                  <c:v>4.8571428571428568</c:v>
                </c:pt>
                <c:pt idx="526">
                  <c:v>4.7142857142857144</c:v>
                </c:pt>
                <c:pt idx="527">
                  <c:v>4.2857142857142856</c:v>
                </c:pt>
                <c:pt idx="528">
                  <c:v>4.7142857142857144</c:v>
                </c:pt>
                <c:pt idx="529">
                  <c:v>4.2857142857142856</c:v>
                </c:pt>
                <c:pt idx="530">
                  <c:v>3.7142857142857144</c:v>
                </c:pt>
                <c:pt idx="531">
                  <c:v>3.4285714285714284</c:v>
                </c:pt>
                <c:pt idx="532">
                  <c:v>3.2857142857142856</c:v>
                </c:pt>
                <c:pt idx="533">
                  <c:v>3.4285714285714284</c:v>
                </c:pt>
                <c:pt idx="534">
                  <c:v>3.7142857142857144</c:v>
                </c:pt>
                <c:pt idx="535">
                  <c:v>3.1428571428571428</c:v>
                </c:pt>
                <c:pt idx="536">
                  <c:v>3</c:v>
                </c:pt>
                <c:pt idx="537">
                  <c:v>3.4285714285714284</c:v>
                </c:pt>
                <c:pt idx="538">
                  <c:v>3.1428571428571428</c:v>
                </c:pt>
                <c:pt idx="539">
                  <c:v>3.1428571428571428</c:v>
                </c:pt>
                <c:pt idx="540">
                  <c:v>3.2857142857142856</c:v>
                </c:pt>
                <c:pt idx="541">
                  <c:v>3.4285714285714284</c:v>
                </c:pt>
                <c:pt idx="542">
                  <c:v>4</c:v>
                </c:pt>
                <c:pt idx="543">
                  <c:v>4.4285714285714288</c:v>
                </c:pt>
                <c:pt idx="544">
                  <c:v>4</c:v>
                </c:pt>
                <c:pt idx="545">
                  <c:v>4.1428571428571432</c:v>
                </c:pt>
                <c:pt idx="546">
                  <c:v>4.1428571428571432</c:v>
                </c:pt>
                <c:pt idx="547">
                  <c:v>4.2857142857142856</c:v>
                </c:pt>
                <c:pt idx="548">
                  <c:v>4.4285714285714288</c:v>
                </c:pt>
                <c:pt idx="549">
                  <c:v>4.1428571428571432</c:v>
                </c:pt>
                <c:pt idx="550">
                  <c:v>4</c:v>
                </c:pt>
                <c:pt idx="551">
                  <c:v>4.7142857142857144</c:v>
                </c:pt>
                <c:pt idx="552">
                  <c:v>5</c:v>
                </c:pt>
                <c:pt idx="553">
                  <c:v>5.2857142857142856</c:v>
                </c:pt>
                <c:pt idx="554">
                  <c:v>5.5714285714285712</c:v>
                </c:pt>
                <c:pt idx="555">
                  <c:v>5.4285714285714288</c:v>
                </c:pt>
                <c:pt idx="556">
                  <c:v>6.2857142857142856</c:v>
                </c:pt>
                <c:pt idx="557">
                  <c:v>8</c:v>
                </c:pt>
                <c:pt idx="558">
                  <c:v>9.1428571428571423</c:v>
                </c:pt>
                <c:pt idx="559">
                  <c:v>10.571428571428571</c:v>
                </c:pt>
                <c:pt idx="560">
                  <c:v>11.142857142857142</c:v>
                </c:pt>
                <c:pt idx="561">
                  <c:v>11.428571428571429</c:v>
                </c:pt>
                <c:pt idx="562">
                  <c:v>12</c:v>
                </c:pt>
                <c:pt idx="563">
                  <c:v>11.714285714285714</c:v>
                </c:pt>
                <c:pt idx="564">
                  <c:v>10.857142857142858</c:v>
                </c:pt>
                <c:pt idx="565">
                  <c:v>10.714285714285714</c:v>
                </c:pt>
                <c:pt idx="566">
                  <c:v>10.285714285714286</c:v>
                </c:pt>
                <c:pt idx="567">
                  <c:v>10.428571428571429</c:v>
                </c:pt>
                <c:pt idx="568">
                  <c:v>10.857142857142858</c:v>
                </c:pt>
                <c:pt idx="569">
                  <c:v>11.428571428571429</c:v>
                </c:pt>
                <c:pt idx="570">
                  <c:v>12.142857142857142</c:v>
                </c:pt>
                <c:pt idx="571">
                  <c:v>12.571428571428571</c:v>
                </c:pt>
                <c:pt idx="572">
                  <c:v>13.285714285714286</c:v>
                </c:pt>
                <c:pt idx="573">
                  <c:v>14</c:v>
                </c:pt>
                <c:pt idx="574">
                  <c:v>15.142857142857142</c:v>
                </c:pt>
                <c:pt idx="575">
                  <c:v>15.714285714285714</c:v>
                </c:pt>
                <c:pt idx="576">
                  <c:v>16</c:v>
                </c:pt>
                <c:pt idx="577">
                  <c:v>16.857142857142858</c:v>
                </c:pt>
                <c:pt idx="578">
                  <c:v>17.714285714285715</c:v>
                </c:pt>
                <c:pt idx="579">
                  <c:v>17.857142857142858</c:v>
                </c:pt>
                <c:pt idx="580">
                  <c:v>18.142857142857142</c:v>
                </c:pt>
                <c:pt idx="581">
                  <c:v>17.428571428571427</c:v>
                </c:pt>
                <c:pt idx="582">
                  <c:v>17.142857142857142</c:v>
                </c:pt>
                <c:pt idx="583">
                  <c:v>16.857142857142858</c:v>
                </c:pt>
                <c:pt idx="584">
                  <c:v>16.285714285714285</c:v>
                </c:pt>
                <c:pt idx="585">
                  <c:v>15.571428571428571</c:v>
                </c:pt>
                <c:pt idx="586">
                  <c:v>15</c:v>
                </c:pt>
                <c:pt idx="587">
                  <c:v>14.714285714285714</c:v>
                </c:pt>
                <c:pt idx="588">
                  <c:v>14.714285714285714</c:v>
                </c:pt>
                <c:pt idx="589">
                  <c:v>14.714285714285714</c:v>
                </c:pt>
                <c:pt idx="590">
                  <c:v>15.142857142857142</c:v>
                </c:pt>
                <c:pt idx="591">
                  <c:v>15.142857142857142</c:v>
                </c:pt>
                <c:pt idx="592">
                  <c:v>15.571428571428571</c:v>
                </c:pt>
                <c:pt idx="593">
                  <c:v>15.428571428571429</c:v>
                </c:pt>
                <c:pt idx="594">
                  <c:v>15</c:v>
                </c:pt>
                <c:pt idx="595">
                  <c:v>15.142857142857142</c:v>
                </c:pt>
                <c:pt idx="596">
                  <c:v>15.571428571428571</c:v>
                </c:pt>
                <c:pt idx="597">
                  <c:v>15.571428571428571</c:v>
                </c:pt>
                <c:pt idx="598">
                  <c:v>15.714285714285714</c:v>
                </c:pt>
                <c:pt idx="599">
                  <c:v>16.142857142857142</c:v>
                </c:pt>
                <c:pt idx="600">
                  <c:v>16.571428571428573</c:v>
                </c:pt>
                <c:pt idx="601">
                  <c:v>17</c:v>
                </c:pt>
                <c:pt idx="602">
                  <c:v>15.714285714285714</c:v>
                </c:pt>
                <c:pt idx="603">
                  <c:v>14.714285714285714</c:v>
                </c:pt>
                <c:pt idx="604">
                  <c:v>14</c:v>
                </c:pt>
                <c:pt idx="605">
                  <c:v>13.142857142857142</c:v>
                </c:pt>
                <c:pt idx="606">
                  <c:v>12.142857142857142</c:v>
                </c:pt>
                <c:pt idx="607">
                  <c:v>11.285714285714286</c:v>
                </c:pt>
                <c:pt idx="608">
                  <c:v>10.571428571428571</c:v>
                </c:pt>
                <c:pt idx="609">
                  <c:v>11.285714285714286</c:v>
                </c:pt>
                <c:pt idx="610">
                  <c:v>11.142857142857142</c:v>
                </c:pt>
                <c:pt idx="611">
                  <c:v>11.142857142857142</c:v>
                </c:pt>
                <c:pt idx="612">
                  <c:v>11.142857142857142</c:v>
                </c:pt>
                <c:pt idx="613">
                  <c:v>11</c:v>
                </c:pt>
                <c:pt idx="614">
                  <c:v>10.714285714285714</c:v>
                </c:pt>
                <c:pt idx="615">
                  <c:v>10.714285714285714</c:v>
                </c:pt>
                <c:pt idx="616">
                  <c:v>10.285714285714286</c:v>
                </c:pt>
                <c:pt idx="617">
                  <c:v>10.571428571428571</c:v>
                </c:pt>
                <c:pt idx="618">
                  <c:v>10.428571428571429</c:v>
                </c:pt>
                <c:pt idx="619">
                  <c:v>10.428571428571429</c:v>
                </c:pt>
                <c:pt idx="620">
                  <c:v>10.142857142857142</c:v>
                </c:pt>
                <c:pt idx="621">
                  <c:v>10.285714285714286</c:v>
                </c:pt>
                <c:pt idx="622">
                  <c:v>9.8571428571428577</c:v>
                </c:pt>
                <c:pt idx="623">
                  <c:v>10.142857142857142</c:v>
                </c:pt>
                <c:pt idx="624">
                  <c:v>10</c:v>
                </c:pt>
                <c:pt idx="625">
                  <c:v>9.8571428571428577</c:v>
                </c:pt>
                <c:pt idx="626">
                  <c:v>9.8571428571428577</c:v>
                </c:pt>
                <c:pt idx="627">
                  <c:v>9.4285714285714288</c:v>
                </c:pt>
                <c:pt idx="628">
                  <c:v>9.1428571428571423</c:v>
                </c:pt>
                <c:pt idx="629">
                  <c:v>8.8571428571428577</c:v>
                </c:pt>
                <c:pt idx="630">
                  <c:v>8.5714285714285712</c:v>
                </c:pt>
                <c:pt idx="631">
                  <c:v>8.4285714285714288</c:v>
                </c:pt>
                <c:pt idx="632">
                  <c:v>8.5714285714285712</c:v>
                </c:pt>
                <c:pt idx="633">
                  <c:v>8.1428571428571423</c:v>
                </c:pt>
                <c:pt idx="634">
                  <c:v>8</c:v>
                </c:pt>
                <c:pt idx="635">
                  <c:v>7.4285714285714288</c:v>
                </c:pt>
                <c:pt idx="636">
                  <c:v>7.1428571428571432</c:v>
                </c:pt>
                <c:pt idx="637">
                  <c:v>6.7142857142857144</c:v>
                </c:pt>
                <c:pt idx="638">
                  <c:v>6.4285714285714288</c:v>
                </c:pt>
                <c:pt idx="639">
                  <c:v>5.1428571428571432</c:v>
                </c:pt>
                <c:pt idx="640">
                  <c:v>4.5714285714285712</c:v>
                </c:pt>
                <c:pt idx="641">
                  <c:v>4.2857142857142856</c:v>
                </c:pt>
                <c:pt idx="642">
                  <c:v>4</c:v>
                </c:pt>
                <c:pt idx="643">
                  <c:v>3.7142857142857144</c:v>
                </c:pt>
                <c:pt idx="644">
                  <c:v>3.1428571428571428</c:v>
                </c:pt>
                <c:pt idx="645">
                  <c:v>2.4285714285714284</c:v>
                </c:pt>
                <c:pt idx="646">
                  <c:v>2.5714285714285716</c:v>
                </c:pt>
                <c:pt idx="647">
                  <c:v>2.5714285714285716</c:v>
                </c:pt>
                <c:pt idx="648">
                  <c:v>2.4285714285714284</c:v>
                </c:pt>
                <c:pt idx="649">
                  <c:v>2.5714285714285716</c:v>
                </c:pt>
                <c:pt idx="650">
                  <c:v>2.4285714285714284</c:v>
                </c:pt>
                <c:pt idx="651">
                  <c:v>2.7142857142857144</c:v>
                </c:pt>
                <c:pt idx="652">
                  <c:v>2.5714285714285716</c:v>
                </c:pt>
                <c:pt idx="653">
                  <c:v>2.2857142857142856</c:v>
                </c:pt>
                <c:pt idx="654">
                  <c:v>2.1428571428571428</c:v>
                </c:pt>
                <c:pt idx="655">
                  <c:v>1.8571428571428572</c:v>
                </c:pt>
                <c:pt idx="656">
                  <c:v>1.7142857142857142</c:v>
                </c:pt>
                <c:pt idx="657">
                  <c:v>1.4285714285714286</c:v>
                </c:pt>
                <c:pt idx="658">
                  <c:v>1.2857142857142858</c:v>
                </c:pt>
                <c:pt idx="659">
                  <c:v>1.2857142857142858</c:v>
                </c:pt>
                <c:pt idx="660">
                  <c:v>1.5714285714285714</c:v>
                </c:pt>
                <c:pt idx="661">
                  <c:v>1.4285714285714286</c:v>
                </c:pt>
                <c:pt idx="662">
                  <c:v>1.7142857142857142</c:v>
                </c:pt>
                <c:pt idx="663">
                  <c:v>1.5714285714285714</c:v>
                </c:pt>
                <c:pt idx="664">
                  <c:v>1.5714285714285714</c:v>
                </c:pt>
                <c:pt idx="665">
                  <c:v>1.4285714285714286</c:v>
                </c:pt>
                <c:pt idx="666">
                  <c:v>1.2857142857142858</c:v>
                </c:pt>
                <c:pt idx="667">
                  <c:v>1</c:v>
                </c:pt>
                <c:pt idx="668">
                  <c:v>1</c:v>
                </c:pt>
                <c:pt idx="669">
                  <c:v>0.8571428571428571</c:v>
                </c:pt>
                <c:pt idx="670">
                  <c:v>0.7142857142857143</c:v>
                </c:pt>
                <c:pt idx="671">
                  <c:v>0.8571428571428571</c:v>
                </c:pt>
                <c:pt idx="672">
                  <c:v>0.7142857142857143</c:v>
                </c:pt>
                <c:pt idx="673">
                  <c:v>0.8571428571428571</c:v>
                </c:pt>
                <c:pt idx="674">
                  <c:v>1.1428571428571428</c:v>
                </c:pt>
                <c:pt idx="675">
                  <c:v>1.2857142857142858</c:v>
                </c:pt>
                <c:pt idx="676">
                  <c:v>1.2857142857142858</c:v>
                </c:pt>
                <c:pt idx="677">
                  <c:v>1.5714285714285714</c:v>
                </c:pt>
                <c:pt idx="678">
                  <c:v>1.7142857142857142</c:v>
                </c:pt>
                <c:pt idx="679">
                  <c:v>2</c:v>
                </c:pt>
                <c:pt idx="680">
                  <c:v>1.7142857142857142</c:v>
                </c:pt>
                <c:pt idx="681">
                  <c:v>1.5714285714285714</c:v>
                </c:pt>
                <c:pt idx="682">
                  <c:v>1.7142857142857142</c:v>
                </c:pt>
                <c:pt idx="683">
                  <c:v>2</c:v>
                </c:pt>
                <c:pt idx="684">
                  <c:v>2</c:v>
                </c:pt>
                <c:pt idx="685">
                  <c:v>1.8571428571428572</c:v>
                </c:pt>
                <c:pt idx="686">
                  <c:v>1.7142857142857142</c:v>
                </c:pt>
                <c:pt idx="687">
                  <c:v>2.1428571428571428</c:v>
                </c:pt>
                <c:pt idx="688">
                  <c:v>1.8571428571428572</c:v>
                </c:pt>
                <c:pt idx="689">
                  <c:v>1.8571428571428572</c:v>
                </c:pt>
                <c:pt idx="690">
                  <c:v>1.5714285714285714</c:v>
                </c:pt>
                <c:pt idx="691">
                  <c:v>1.2857142857142858</c:v>
                </c:pt>
                <c:pt idx="692">
                  <c:v>1.2857142857142858</c:v>
                </c:pt>
                <c:pt idx="693">
                  <c:v>1.1428571428571428</c:v>
                </c:pt>
                <c:pt idx="694">
                  <c:v>1.2857142857142858</c:v>
                </c:pt>
                <c:pt idx="695">
                  <c:v>1.5714285714285714</c:v>
                </c:pt>
                <c:pt idx="696">
                  <c:v>1.4285714285714286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815616"/>
        <c:axId val="248817152"/>
      </c:lineChart>
      <c:dateAx>
        <c:axId val="24881561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248817152"/>
        <c:crosses val="autoZero"/>
        <c:auto val="1"/>
        <c:lblOffset val="100"/>
        <c:baseTimeUnit val="days"/>
      </c:dateAx>
      <c:valAx>
        <c:axId val="248817152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8815616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779775655470924E-2"/>
          <c:y val="7.7088051225536483E-2"/>
          <c:w val="0.91091239188451667"/>
          <c:h val="0.73442566267101117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Монголия!$A$308:$A$699</c:f>
              <c:numCache>
                <c:formatCode>m/d/yyyy</c:formatCode>
                <c:ptCount val="392"/>
                <c:pt idx="0">
                  <c:v>44197</c:v>
                </c:pt>
                <c:pt idx="1">
                  <c:v>44198</c:v>
                </c:pt>
                <c:pt idx="2">
                  <c:v>44199</c:v>
                </c:pt>
                <c:pt idx="3">
                  <c:v>44200</c:v>
                </c:pt>
                <c:pt idx="4">
                  <c:v>44201</c:v>
                </c:pt>
                <c:pt idx="5">
                  <c:v>44202</c:v>
                </c:pt>
                <c:pt idx="6">
                  <c:v>44203</c:v>
                </c:pt>
                <c:pt idx="7">
                  <c:v>44204</c:v>
                </c:pt>
                <c:pt idx="8">
                  <c:v>44205</c:v>
                </c:pt>
                <c:pt idx="9">
                  <c:v>44206</c:v>
                </c:pt>
                <c:pt idx="10">
                  <c:v>44207</c:v>
                </c:pt>
                <c:pt idx="11">
                  <c:v>44208</c:v>
                </c:pt>
                <c:pt idx="12">
                  <c:v>44209</c:v>
                </c:pt>
                <c:pt idx="13">
                  <c:v>44210</c:v>
                </c:pt>
                <c:pt idx="14">
                  <c:v>44211</c:v>
                </c:pt>
                <c:pt idx="15">
                  <c:v>44212</c:v>
                </c:pt>
                <c:pt idx="16">
                  <c:v>44213</c:v>
                </c:pt>
                <c:pt idx="17">
                  <c:v>44214</c:v>
                </c:pt>
                <c:pt idx="18">
                  <c:v>44215</c:v>
                </c:pt>
                <c:pt idx="19">
                  <c:v>44216</c:v>
                </c:pt>
                <c:pt idx="20">
                  <c:v>44217</c:v>
                </c:pt>
                <c:pt idx="21">
                  <c:v>44218</c:v>
                </c:pt>
                <c:pt idx="22">
                  <c:v>44219</c:v>
                </c:pt>
                <c:pt idx="23">
                  <c:v>44220</c:v>
                </c:pt>
                <c:pt idx="24">
                  <c:v>44221</c:v>
                </c:pt>
                <c:pt idx="25">
                  <c:v>44222</c:v>
                </c:pt>
                <c:pt idx="26">
                  <c:v>44223</c:v>
                </c:pt>
                <c:pt idx="27">
                  <c:v>44224</c:v>
                </c:pt>
                <c:pt idx="28">
                  <c:v>44225</c:v>
                </c:pt>
                <c:pt idx="29">
                  <c:v>44226</c:v>
                </c:pt>
                <c:pt idx="30">
                  <c:v>44227</c:v>
                </c:pt>
                <c:pt idx="31">
                  <c:v>44228</c:v>
                </c:pt>
                <c:pt idx="32">
                  <c:v>44229</c:v>
                </c:pt>
                <c:pt idx="33">
                  <c:v>44230</c:v>
                </c:pt>
                <c:pt idx="34">
                  <c:v>44231</c:v>
                </c:pt>
                <c:pt idx="35">
                  <c:v>44232</c:v>
                </c:pt>
                <c:pt idx="36">
                  <c:v>44233</c:v>
                </c:pt>
                <c:pt idx="37">
                  <c:v>44234</c:v>
                </c:pt>
                <c:pt idx="38">
                  <c:v>44235</c:v>
                </c:pt>
                <c:pt idx="39">
                  <c:v>44236</c:v>
                </c:pt>
                <c:pt idx="40">
                  <c:v>44237</c:v>
                </c:pt>
                <c:pt idx="41">
                  <c:v>44238</c:v>
                </c:pt>
                <c:pt idx="42">
                  <c:v>44239</c:v>
                </c:pt>
                <c:pt idx="43">
                  <c:v>44240</c:v>
                </c:pt>
                <c:pt idx="44">
                  <c:v>44241</c:v>
                </c:pt>
                <c:pt idx="45">
                  <c:v>44242</c:v>
                </c:pt>
                <c:pt idx="46">
                  <c:v>44243</c:v>
                </c:pt>
                <c:pt idx="47">
                  <c:v>44244</c:v>
                </c:pt>
                <c:pt idx="48">
                  <c:v>44245</c:v>
                </c:pt>
                <c:pt idx="49">
                  <c:v>44246</c:v>
                </c:pt>
                <c:pt idx="50">
                  <c:v>44247</c:v>
                </c:pt>
                <c:pt idx="51">
                  <c:v>44248</c:v>
                </c:pt>
                <c:pt idx="52">
                  <c:v>44249</c:v>
                </c:pt>
                <c:pt idx="53">
                  <c:v>44250</c:v>
                </c:pt>
                <c:pt idx="54">
                  <c:v>44251</c:v>
                </c:pt>
                <c:pt idx="55">
                  <c:v>44252</c:v>
                </c:pt>
                <c:pt idx="56">
                  <c:v>44253</c:v>
                </c:pt>
                <c:pt idx="57">
                  <c:v>44254</c:v>
                </c:pt>
                <c:pt idx="58">
                  <c:v>44255</c:v>
                </c:pt>
                <c:pt idx="59">
                  <c:v>44256</c:v>
                </c:pt>
                <c:pt idx="60">
                  <c:v>44257</c:v>
                </c:pt>
                <c:pt idx="61">
                  <c:v>44258</c:v>
                </c:pt>
                <c:pt idx="62">
                  <c:v>44259</c:v>
                </c:pt>
                <c:pt idx="63">
                  <c:v>44260</c:v>
                </c:pt>
                <c:pt idx="64">
                  <c:v>44261</c:v>
                </c:pt>
                <c:pt idx="65">
                  <c:v>44262</c:v>
                </c:pt>
                <c:pt idx="66">
                  <c:v>44263</c:v>
                </c:pt>
                <c:pt idx="67">
                  <c:v>44264</c:v>
                </c:pt>
                <c:pt idx="68">
                  <c:v>44265</c:v>
                </c:pt>
                <c:pt idx="69">
                  <c:v>44266</c:v>
                </c:pt>
                <c:pt idx="70">
                  <c:v>44267</c:v>
                </c:pt>
                <c:pt idx="71">
                  <c:v>44268</c:v>
                </c:pt>
                <c:pt idx="72">
                  <c:v>44269</c:v>
                </c:pt>
                <c:pt idx="73">
                  <c:v>44270</c:v>
                </c:pt>
                <c:pt idx="74">
                  <c:v>44271</c:v>
                </c:pt>
                <c:pt idx="75">
                  <c:v>44272</c:v>
                </c:pt>
                <c:pt idx="76">
                  <c:v>44273</c:v>
                </c:pt>
                <c:pt idx="77">
                  <c:v>44274</c:v>
                </c:pt>
                <c:pt idx="78">
                  <c:v>44275</c:v>
                </c:pt>
                <c:pt idx="79">
                  <c:v>44276</c:v>
                </c:pt>
                <c:pt idx="80">
                  <c:v>44277</c:v>
                </c:pt>
                <c:pt idx="81">
                  <c:v>44278</c:v>
                </c:pt>
                <c:pt idx="82">
                  <c:v>44279</c:v>
                </c:pt>
                <c:pt idx="83">
                  <c:v>44280</c:v>
                </c:pt>
                <c:pt idx="84">
                  <c:v>44281</c:v>
                </c:pt>
                <c:pt idx="85">
                  <c:v>44282</c:v>
                </c:pt>
                <c:pt idx="86">
                  <c:v>44283</c:v>
                </c:pt>
                <c:pt idx="87">
                  <c:v>44284</c:v>
                </c:pt>
                <c:pt idx="88">
                  <c:v>44285</c:v>
                </c:pt>
                <c:pt idx="89">
                  <c:v>44286</c:v>
                </c:pt>
                <c:pt idx="90">
                  <c:v>44287</c:v>
                </c:pt>
                <c:pt idx="91">
                  <c:v>44288</c:v>
                </c:pt>
                <c:pt idx="92">
                  <c:v>44289</c:v>
                </c:pt>
                <c:pt idx="93">
                  <c:v>44290</c:v>
                </c:pt>
                <c:pt idx="94">
                  <c:v>44291</c:v>
                </c:pt>
                <c:pt idx="95">
                  <c:v>44292</c:v>
                </c:pt>
                <c:pt idx="96">
                  <c:v>44293</c:v>
                </c:pt>
                <c:pt idx="97">
                  <c:v>44294</c:v>
                </c:pt>
                <c:pt idx="98">
                  <c:v>44295</c:v>
                </c:pt>
                <c:pt idx="99">
                  <c:v>44296</c:v>
                </c:pt>
                <c:pt idx="100">
                  <c:v>44297</c:v>
                </c:pt>
                <c:pt idx="101">
                  <c:v>44298</c:v>
                </c:pt>
                <c:pt idx="102">
                  <c:v>44299</c:v>
                </c:pt>
                <c:pt idx="103">
                  <c:v>44300</c:v>
                </c:pt>
                <c:pt idx="104">
                  <c:v>44301</c:v>
                </c:pt>
                <c:pt idx="105">
                  <c:v>44302</c:v>
                </c:pt>
                <c:pt idx="106">
                  <c:v>44303</c:v>
                </c:pt>
                <c:pt idx="107">
                  <c:v>44304</c:v>
                </c:pt>
                <c:pt idx="108">
                  <c:v>44305</c:v>
                </c:pt>
                <c:pt idx="109">
                  <c:v>44306</c:v>
                </c:pt>
                <c:pt idx="110">
                  <c:v>44307</c:v>
                </c:pt>
                <c:pt idx="111">
                  <c:v>44308</c:v>
                </c:pt>
                <c:pt idx="112">
                  <c:v>44309</c:v>
                </c:pt>
                <c:pt idx="113">
                  <c:v>44310</c:v>
                </c:pt>
                <c:pt idx="114">
                  <c:v>44311</c:v>
                </c:pt>
                <c:pt idx="115">
                  <c:v>44312</c:v>
                </c:pt>
                <c:pt idx="116">
                  <c:v>44313</c:v>
                </c:pt>
                <c:pt idx="117">
                  <c:v>44314</c:v>
                </c:pt>
                <c:pt idx="118">
                  <c:v>44315</c:v>
                </c:pt>
                <c:pt idx="119">
                  <c:v>44316</c:v>
                </c:pt>
                <c:pt idx="120">
                  <c:v>44317</c:v>
                </c:pt>
                <c:pt idx="121">
                  <c:v>44318</c:v>
                </c:pt>
                <c:pt idx="122">
                  <c:v>44319</c:v>
                </c:pt>
                <c:pt idx="123">
                  <c:v>44320</c:v>
                </c:pt>
                <c:pt idx="124">
                  <c:v>44321</c:v>
                </c:pt>
                <c:pt idx="125">
                  <c:v>44322</c:v>
                </c:pt>
                <c:pt idx="126">
                  <c:v>44323</c:v>
                </c:pt>
                <c:pt idx="127">
                  <c:v>44324</c:v>
                </c:pt>
                <c:pt idx="128">
                  <c:v>44325</c:v>
                </c:pt>
                <c:pt idx="129">
                  <c:v>44326</c:v>
                </c:pt>
                <c:pt idx="130">
                  <c:v>44327</c:v>
                </c:pt>
                <c:pt idx="131">
                  <c:v>44328</c:v>
                </c:pt>
                <c:pt idx="132">
                  <c:v>44329</c:v>
                </c:pt>
                <c:pt idx="133">
                  <c:v>44330</c:v>
                </c:pt>
                <c:pt idx="134">
                  <c:v>44331</c:v>
                </c:pt>
                <c:pt idx="135">
                  <c:v>44332</c:v>
                </c:pt>
                <c:pt idx="136">
                  <c:v>44333</c:v>
                </c:pt>
                <c:pt idx="137">
                  <c:v>44334</c:v>
                </c:pt>
                <c:pt idx="138">
                  <c:v>44335</c:v>
                </c:pt>
                <c:pt idx="139">
                  <c:v>44336</c:v>
                </c:pt>
                <c:pt idx="140">
                  <c:v>44337</c:v>
                </c:pt>
                <c:pt idx="141">
                  <c:v>44338</c:v>
                </c:pt>
                <c:pt idx="142">
                  <c:v>44339</c:v>
                </c:pt>
                <c:pt idx="143">
                  <c:v>44340</c:v>
                </c:pt>
                <c:pt idx="144">
                  <c:v>44341</c:v>
                </c:pt>
                <c:pt idx="145">
                  <c:v>44342</c:v>
                </c:pt>
                <c:pt idx="146">
                  <c:v>44343</c:v>
                </c:pt>
                <c:pt idx="147">
                  <c:v>44344</c:v>
                </c:pt>
                <c:pt idx="148">
                  <c:v>44345</c:v>
                </c:pt>
                <c:pt idx="149">
                  <c:v>44346</c:v>
                </c:pt>
                <c:pt idx="150">
                  <c:v>44347</c:v>
                </c:pt>
                <c:pt idx="151">
                  <c:v>44348</c:v>
                </c:pt>
                <c:pt idx="152">
                  <c:v>44349</c:v>
                </c:pt>
                <c:pt idx="153">
                  <c:v>44350</c:v>
                </c:pt>
                <c:pt idx="154">
                  <c:v>44351</c:v>
                </c:pt>
                <c:pt idx="155">
                  <c:v>44352</c:v>
                </c:pt>
                <c:pt idx="156">
                  <c:v>44353</c:v>
                </c:pt>
                <c:pt idx="157">
                  <c:v>44354</c:v>
                </c:pt>
                <c:pt idx="158">
                  <c:v>44355</c:v>
                </c:pt>
                <c:pt idx="159">
                  <c:v>44356</c:v>
                </c:pt>
                <c:pt idx="160">
                  <c:v>44357</c:v>
                </c:pt>
                <c:pt idx="161">
                  <c:v>44358</c:v>
                </c:pt>
                <c:pt idx="162">
                  <c:v>44359</c:v>
                </c:pt>
                <c:pt idx="163">
                  <c:v>44360</c:v>
                </c:pt>
                <c:pt idx="164">
                  <c:v>44361</c:v>
                </c:pt>
                <c:pt idx="165">
                  <c:v>44362</c:v>
                </c:pt>
                <c:pt idx="166">
                  <c:v>44363</c:v>
                </c:pt>
                <c:pt idx="167">
                  <c:v>44364</c:v>
                </c:pt>
                <c:pt idx="168">
                  <c:v>44365</c:v>
                </c:pt>
                <c:pt idx="169">
                  <c:v>44366</c:v>
                </c:pt>
                <c:pt idx="170">
                  <c:v>44367</c:v>
                </c:pt>
                <c:pt idx="171">
                  <c:v>44368</c:v>
                </c:pt>
                <c:pt idx="172">
                  <c:v>44369</c:v>
                </c:pt>
                <c:pt idx="173">
                  <c:v>44370</c:v>
                </c:pt>
                <c:pt idx="174">
                  <c:v>44371</c:v>
                </c:pt>
                <c:pt idx="175">
                  <c:v>44372</c:v>
                </c:pt>
                <c:pt idx="176">
                  <c:v>44373</c:v>
                </c:pt>
                <c:pt idx="177">
                  <c:v>44374</c:v>
                </c:pt>
                <c:pt idx="178">
                  <c:v>44375</c:v>
                </c:pt>
                <c:pt idx="179">
                  <c:v>44376</c:v>
                </c:pt>
                <c:pt idx="180">
                  <c:v>44377</c:v>
                </c:pt>
                <c:pt idx="181">
                  <c:v>44378</c:v>
                </c:pt>
                <c:pt idx="182">
                  <c:v>44379</c:v>
                </c:pt>
                <c:pt idx="183">
                  <c:v>44380</c:v>
                </c:pt>
                <c:pt idx="184">
                  <c:v>44381</c:v>
                </c:pt>
                <c:pt idx="185">
                  <c:v>44382</c:v>
                </c:pt>
                <c:pt idx="186">
                  <c:v>44383</c:v>
                </c:pt>
                <c:pt idx="187">
                  <c:v>44384</c:v>
                </c:pt>
                <c:pt idx="188">
                  <c:v>44385</c:v>
                </c:pt>
                <c:pt idx="189">
                  <c:v>44386</c:v>
                </c:pt>
                <c:pt idx="190">
                  <c:v>44387</c:v>
                </c:pt>
                <c:pt idx="191">
                  <c:v>44388</c:v>
                </c:pt>
                <c:pt idx="192">
                  <c:v>44389</c:v>
                </c:pt>
                <c:pt idx="193">
                  <c:v>44390</c:v>
                </c:pt>
                <c:pt idx="194">
                  <c:v>44391</c:v>
                </c:pt>
                <c:pt idx="195">
                  <c:v>44392</c:v>
                </c:pt>
                <c:pt idx="196">
                  <c:v>44393</c:v>
                </c:pt>
                <c:pt idx="197">
                  <c:v>44394</c:v>
                </c:pt>
                <c:pt idx="198">
                  <c:v>44395</c:v>
                </c:pt>
                <c:pt idx="199">
                  <c:v>44396</c:v>
                </c:pt>
                <c:pt idx="200">
                  <c:v>44397</c:v>
                </c:pt>
                <c:pt idx="201">
                  <c:v>44398</c:v>
                </c:pt>
                <c:pt idx="202">
                  <c:v>44399</c:v>
                </c:pt>
                <c:pt idx="203">
                  <c:v>44400</c:v>
                </c:pt>
                <c:pt idx="204">
                  <c:v>44401</c:v>
                </c:pt>
                <c:pt idx="205">
                  <c:v>44402</c:v>
                </c:pt>
                <c:pt idx="206">
                  <c:v>44403</c:v>
                </c:pt>
                <c:pt idx="207">
                  <c:v>44404</c:v>
                </c:pt>
                <c:pt idx="208">
                  <c:v>44405</c:v>
                </c:pt>
                <c:pt idx="209">
                  <c:v>44406</c:v>
                </c:pt>
                <c:pt idx="210">
                  <c:v>44407</c:v>
                </c:pt>
                <c:pt idx="211">
                  <c:v>44408</c:v>
                </c:pt>
                <c:pt idx="212">
                  <c:v>44409</c:v>
                </c:pt>
                <c:pt idx="213">
                  <c:v>44410</c:v>
                </c:pt>
                <c:pt idx="214">
                  <c:v>44411</c:v>
                </c:pt>
                <c:pt idx="215">
                  <c:v>44412</c:v>
                </c:pt>
                <c:pt idx="216">
                  <c:v>44413</c:v>
                </c:pt>
                <c:pt idx="217">
                  <c:v>44414</c:v>
                </c:pt>
                <c:pt idx="218">
                  <c:v>44415</c:v>
                </c:pt>
                <c:pt idx="219">
                  <c:v>44416</c:v>
                </c:pt>
                <c:pt idx="220">
                  <c:v>44417</c:v>
                </c:pt>
                <c:pt idx="221">
                  <c:v>44418</c:v>
                </c:pt>
                <c:pt idx="222">
                  <c:v>44419</c:v>
                </c:pt>
                <c:pt idx="223">
                  <c:v>44420</c:v>
                </c:pt>
                <c:pt idx="224">
                  <c:v>44421</c:v>
                </c:pt>
                <c:pt idx="225">
                  <c:v>44422</c:v>
                </c:pt>
                <c:pt idx="226">
                  <c:v>44423</c:v>
                </c:pt>
                <c:pt idx="227">
                  <c:v>44424</c:v>
                </c:pt>
                <c:pt idx="228">
                  <c:v>44425</c:v>
                </c:pt>
                <c:pt idx="229">
                  <c:v>44426</c:v>
                </c:pt>
                <c:pt idx="230">
                  <c:v>44427</c:v>
                </c:pt>
                <c:pt idx="231">
                  <c:v>44428</c:v>
                </c:pt>
                <c:pt idx="232">
                  <c:v>44429</c:v>
                </c:pt>
                <c:pt idx="233">
                  <c:v>44430</c:v>
                </c:pt>
                <c:pt idx="234">
                  <c:v>44431</c:v>
                </c:pt>
                <c:pt idx="235">
                  <c:v>44432</c:v>
                </c:pt>
                <c:pt idx="236">
                  <c:v>44433</c:v>
                </c:pt>
                <c:pt idx="237">
                  <c:v>44434</c:v>
                </c:pt>
                <c:pt idx="238">
                  <c:v>44435</c:v>
                </c:pt>
                <c:pt idx="239">
                  <c:v>44436</c:v>
                </c:pt>
                <c:pt idx="240">
                  <c:v>44437</c:v>
                </c:pt>
                <c:pt idx="241">
                  <c:v>44438</c:v>
                </c:pt>
                <c:pt idx="242">
                  <c:v>44439</c:v>
                </c:pt>
                <c:pt idx="243">
                  <c:v>44440</c:v>
                </c:pt>
                <c:pt idx="244">
                  <c:v>44441</c:v>
                </c:pt>
                <c:pt idx="245">
                  <c:v>44442</c:v>
                </c:pt>
                <c:pt idx="246">
                  <c:v>44443</c:v>
                </c:pt>
                <c:pt idx="247">
                  <c:v>44444</c:v>
                </c:pt>
                <c:pt idx="248">
                  <c:v>44445</c:v>
                </c:pt>
                <c:pt idx="249">
                  <c:v>44446</c:v>
                </c:pt>
                <c:pt idx="250">
                  <c:v>44447</c:v>
                </c:pt>
                <c:pt idx="251">
                  <c:v>44448</c:v>
                </c:pt>
                <c:pt idx="252">
                  <c:v>44449</c:v>
                </c:pt>
                <c:pt idx="253">
                  <c:v>44450</c:v>
                </c:pt>
                <c:pt idx="254">
                  <c:v>44451</c:v>
                </c:pt>
                <c:pt idx="255">
                  <c:v>44452</c:v>
                </c:pt>
                <c:pt idx="256">
                  <c:v>44453</c:v>
                </c:pt>
                <c:pt idx="257">
                  <c:v>44454</c:v>
                </c:pt>
                <c:pt idx="258">
                  <c:v>44455</c:v>
                </c:pt>
                <c:pt idx="259">
                  <c:v>44456</c:v>
                </c:pt>
                <c:pt idx="260">
                  <c:v>44457</c:v>
                </c:pt>
                <c:pt idx="261">
                  <c:v>44458</c:v>
                </c:pt>
                <c:pt idx="262">
                  <c:v>44459</c:v>
                </c:pt>
                <c:pt idx="263">
                  <c:v>44460</c:v>
                </c:pt>
                <c:pt idx="264">
                  <c:v>44461</c:v>
                </c:pt>
                <c:pt idx="265">
                  <c:v>44462</c:v>
                </c:pt>
                <c:pt idx="266">
                  <c:v>44463</c:v>
                </c:pt>
                <c:pt idx="267">
                  <c:v>44464</c:v>
                </c:pt>
                <c:pt idx="268">
                  <c:v>44465</c:v>
                </c:pt>
                <c:pt idx="269">
                  <c:v>44466</c:v>
                </c:pt>
                <c:pt idx="270">
                  <c:v>44467</c:v>
                </c:pt>
                <c:pt idx="271">
                  <c:v>44468</c:v>
                </c:pt>
                <c:pt idx="272">
                  <c:v>44469</c:v>
                </c:pt>
                <c:pt idx="273">
                  <c:v>44470</c:v>
                </c:pt>
                <c:pt idx="274">
                  <c:v>44471</c:v>
                </c:pt>
                <c:pt idx="275">
                  <c:v>44472</c:v>
                </c:pt>
                <c:pt idx="276">
                  <c:v>44473</c:v>
                </c:pt>
                <c:pt idx="277">
                  <c:v>44474</c:v>
                </c:pt>
                <c:pt idx="278">
                  <c:v>44475</c:v>
                </c:pt>
                <c:pt idx="279">
                  <c:v>44476</c:v>
                </c:pt>
                <c:pt idx="280">
                  <c:v>44477</c:v>
                </c:pt>
                <c:pt idx="281">
                  <c:v>44478</c:v>
                </c:pt>
                <c:pt idx="282">
                  <c:v>44479</c:v>
                </c:pt>
                <c:pt idx="283">
                  <c:v>44480</c:v>
                </c:pt>
                <c:pt idx="284">
                  <c:v>44481</c:v>
                </c:pt>
                <c:pt idx="285">
                  <c:v>44482</c:v>
                </c:pt>
                <c:pt idx="286">
                  <c:v>44483</c:v>
                </c:pt>
                <c:pt idx="287">
                  <c:v>44484</c:v>
                </c:pt>
                <c:pt idx="288">
                  <c:v>44485</c:v>
                </c:pt>
                <c:pt idx="289">
                  <c:v>44486</c:v>
                </c:pt>
                <c:pt idx="290">
                  <c:v>44487</c:v>
                </c:pt>
                <c:pt idx="291">
                  <c:v>44488</c:v>
                </c:pt>
                <c:pt idx="292">
                  <c:v>44489</c:v>
                </c:pt>
                <c:pt idx="293">
                  <c:v>44490</c:v>
                </c:pt>
                <c:pt idx="294">
                  <c:v>44491</c:v>
                </c:pt>
                <c:pt idx="295">
                  <c:v>44492</c:v>
                </c:pt>
                <c:pt idx="296">
                  <c:v>44493</c:v>
                </c:pt>
                <c:pt idx="297">
                  <c:v>44494</c:v>
                </c:pt>
                <c:pt idx="298">
                  <c:v>44495</c:v>
                </c:pt>
                <c:pt idx="299">
                  <c:v>44496</c:v>
                </c:pt>
                <c:pt idx="300">
                  <c:v>44497</c:v>
                </c:pt>
                <c:pt idx="301">
                  <c:v>44498</c:v>
                </c:pt>
                <c:pt idx="302">
                  <c:v>44499</c:v>
                </c:pt>
                <c:pt idx="303">
                  <c:v>44500</c:v>
                </c:pt>
                <c:pt idx="304">
                  <c:v>44501</c:v>
                </c:pt>
                <c:pt idx="305">
                  <c:v>44502</c:v>
                </c:pt>
                <c:pt idx="306">
                  <c:v>44503</c:v>
                </c:pt>
                <c:pt idx="307">
                  <c:v>44504</c:v>
                </c:pt>
                <c:pt idx="308">
                  <c:v>44505</c:v>
                </c:pt>
                <c:pt idx="309">
                  <c:v>44506</c:v>
                </c:pt>
                <c:pt idx="310">
                  <c:v>44507</c:v>
                </c:pt>
                <c:pt idx="311">
                  <c:v>44508</c:v>
                </c:pt>
                <c:pt idx="312">
                  <c:v>44509</c:v>
                </c:pt>
                <c:pt idx="313">
                  <c:v>44510</c:v>
                </c:pt>
                <c:pt idx="314">
                  <c:v>44511</c:v>
                </c:pt>
                <c:pt idx="315">
                  <c:v>44512</c:v>
                </c:pt>
                <c:pt idx="316">
                  <c:v>44513</c:v>
                </c:pt>
                <c:pt idx="317">
                  <c:v>44514</c:v>
                </c:pt>
                <c:pt idx="318">
                  <c:v>44515</c:v>
                </c:pt>
                <c:pt idx="319">
                  <c:v>44516</c:v>
                </c:pt>
                <c:pt idx="320">
                  <c:v>44517</c:v>
                </c:pt>
                <c:pt idx="321">
                  <c:v>44518</c:v>
                </c:pt>
                <c:pt idx="322">
                  <c:v>44519</c:v>
                </c:pt>
                <c:pt idx="323">
                  <c:v>44520</c:v>
                </c:pt>
                <c:pt idx="324">
                  <c:v>44521</c:v>
                </c:pt>
                <c:pt idx="325">
                  <c:v>44522</c:v>
                </c:pt>
                <c:pt idx="326">
                  <c:v>44523</c:v>
                </c:pt>
                <c:pt idx="327">
                  <c:v>44524</c:v>
                </c:pt>
                <c:pt idx="328">
                  <c:v>44525</c:v>
                </c:pt>
                <c:pt idx="329">
                  <c:v>44526</c:v>
                </c:pt>
                <c:pt idx="330">
                  <c:v>44527</c:v>
                </c:pt>
                <c:pt idx="331">
                  <c:v>44528</c:v>
                </c:pt>
                <c:pt idx="332">
                  <c:v>44529</c:v>
                </c:pt>
                <c:pt idx="333">
                  <c:v>44530</c:v>
                </c:pt>
                <c:pt idx="334">
                  <c:v>44531</c:v>
                </c:pt>
                <c:pt idx="335">
                  <c:v>44532</c:v>
                </c:pt>
                <c:pt idx="336">
                  <c:v>44533</c:v>
                </c:pt>
                <c:pt idx="337">
                  <c:v>44534</c:v>
                </c:pt>
                <c:pt idx="338">
                  <c:v>44535</c:v>
                </c:pt>
                <c:pt idx="339">
                  <c:v>44536</c:v>
                </c:pt>
                <c:pt idx="340">
                  <c:v>44537</c:v>
                </c:pt>
                <c:pt idx="341">
                  <c:v>44538</c:v>
                </c:pt>
                <c:pt idx="342">
                  <c:v>44539</c:v>
                </c:pt>
                <c:pt idx="343">
                  <c:v>44540</c:v>
                </c:pt>
                <c:pt idx="344">
                  <c:v>44541</c:v>
                </c:pt>
                <c:pt idx="345">
                  <c:v>44542</c:v>
                </c:pt>
                <c:pt idx="346">
                  <c:v>44543</c:v>
                </c:pt>
                <c:pt idx="347">
                  <c:v>44544</c:v>
                </c:pt>
                <c:pt idx="348">
                  <c:v>44545</c:v>
                </c:pt>
                <c:pt idx="349">
                  <c:v>44546</c:v>
                </c:pt>
                <c:pt idx="350">
                  <c:v>44547</c:v>
                </c:pt>
                <c:pt idx="351">
                  <c:v>44548</c:v>
                </c:pt>
                <c:pt idx="352">
                  <c:v>44549</c:v>
                </c:pt>
                <c:pt idx="353">
                  <c:v>44550</c:v>
                </c:pt>
                <c:pt idx="354">
                  <c:v>44551</c:v>
                </c:pt>
                <c:pt idx="355">
                  <c:v>44552</c:v>
                </c:pt>
                <c:pt idx="356">
                  <c:v>44553</c:v>
                </c:pt>
                <c:pt idx="357">
                  <c:v>44554</c:v>
                </c:pt>
                <c:pt idx="358">
                  <c:v>44555</c:v>
                </c:pt>
                <c:pt idx="359">
                  <c:v>44556</c:v>
                </c:pt>
                <c:pt idx="360">
                  <c:v>44557</c:v>
                </c:pt>
                <c:pt idx="361">
                  <c:v>44558</c:v>
                </c:pt>
                <c:pt idx="362">
                  <c:v>44559</c:v>
                </c:pt>
                <c:pt idx="363">
                  <c:v>44560</c:v>
                </c:pt>
                <c:pt idx="364">
                  <c:v>44561</c:v>
                </c:pt>
                <c:pt idx="365">
                  <c:v>44562</c:v>
                </c:pt>
                <c:pt idx="366">
                  <c:v>44563</c:v>
                </c:pt>
                <c:pt idx="367">
                  <c:v>44564</c:v>
                </c:pt>
                <c:pt idx="368">
                  <c:v>44565</c:v>
                </c:pt>
                <c:pt idx="369">
                  <c:v>44566</c:v>
                </c:pt>
                <c:pt idx="370">
                  <c:v>44567</c:v>
                </c:pt>
                <c:pt idx="371">
                  <c:v>44568</c:v>
                </c:pt>
                <c:pt idx="372">
                  <c:v>44569</c:v>
                </c:pt>
                <c:pt idx="373">
                  <c:v>44570</c:v>
                </c:pt>
                <c:pt idx="374">
                  <c:v>44571</c:v>
                </c:pt>
                <c:pt idx="375">
                  <c:v>44572</c:v>
                </c:pt>
                <c:pt idx="376">
                  <c:v>44573</c:v>
                </c:pt>
                <c:pt idx="377">
                  <c:v>44574</c:v>
                </c:pt>
                <c:pt idx="378">
                  <c:v>44575</c:v>
                </c:pt>
                <c:pt idx="379">
                  <c:v>44576</c:v>
                </c:pt>
                <c:pt idx="380">
                  <c:v>44577</c:v>
                </c:pt>
                <c:pt idx="381">
                  <c:v>44578</c:v>
                </c:pt>
                <c:pt idx="382">
                  <c:v>44579</c:v>
                </c:pt>
                <c:pt idx="383">
                  <c:v>44580</c:v>
                </c:pt>
                <c:pt idx="384">
                  <c:v>44581</c:v>
                </c:pt>
                <c:pt idx="385">
                  <c:v>44582</c:v>
                </c:pt>
                <c:pt idx="386">
                  <c:v>44583</c:v>
                </c:pt>
                <c:pt idx="387">
                  <c:v>44584</c:v>
                </c:pt>
                <c:pt idx="388">
                  <c:v>44585</c:v>
                </c:pt>
                <c:pt idx="389">
                  <c:v>44586</c:v>
                </c:pt>
                <c:pt idx="390">
                  <c:v>44587</c:v>
                </c:pt>
                <c:pt idx="391">
                  <c:v>44588</c:v>
                </c:pt>
              </c:numCache>
            </c:numRef>
          </c:cat>
          <c:val>
            <c:numRef>
              <c:f>Монголия!$L$308:$L$699</c:f>
              <c:numCache>
                <c:formatCode>General</c:formatCode>
                <c:ptCount val="392"/>
                <c:pt idx="0">
                  <c:v>1.1709601873536301E-2</c:v>
                </c:pt>
                <c:pt idx="1">
                  <c:v>1.1502185415228893E-2</c:v>
                </c:pt>
                <c:pt idx="2">
                  <c:v>1.13109376767334E-2</c:v>
                </c:pt>
                <c:pt idx="3">
                  <c:v>1.1108642523883581E-2</c:v>
                </c:pt>
                <c:pt idx="4">
                  <c:v>1.0921799912625599E-2</c:v>
                </c:pt>
                <c:pt idx="5">
                  <c:v>1.0589854918987609E-2</c:v>
                </c:pt>
                <c:pt idx="6">
                  <c:v>1.0488777008600797E-2</c:v>
                </c:pt>
                <c:pt idx="7">
                  <c:v>1.0240655401945725E-2</c:v>
                </c:pt>
                <c:pt idx="8">
                  <c:v>1.0146103896103896E-2</c:v>
                </c:pt>
                <c:pt idx="9">
                  <c:v>9.997000899730081E-3</c:v>
                </c:pt>
                <c:pt idx="10">
                  <c:v>9.9068753715078253E-3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4.2822884549503252E-3</c:v>
                </c:pt>
                <c:pt idx="67">
                  <c:v>4.2365700728690054E-3</c:v>
                </c:pt>
                <c:pt idx="68">
                  <c:v>4.1039110272089296E-3</c:v>
                </c:pt>
                <c:pt idx="69">
                  <c:v>8.023428410960003E-3</c:v>
                </c:pt>
                <c:pt idx="70">
                  <c:v>7.7978789769182775E-3</c:v>
                </c:pt>
                <c:pt idx="71">
                  <c:v>7.4540643285751556E-3</c:v>
                </c:pt>
                <c:pt idx="72">
                  <c:v>7.2131857034659352E-3</c:v>
                </c:pt>
                <c:pt idx="73">
                  <c:v>3.4988278926559604E-3</c:v>
                </c:pt>
                <c:pt idx="74">
                  <c:v>3.3932813030200203E-3</c:v>
                </c:pt>
                <c:pt idx="75">
                  <c:v>3.2916392363396972E-3</c:v>
                </c:pt>
                <c:pt idx="76">
                  <c:v>0</c:v>
                </c:pt>
                <c:pt idx="77">
                  <c:v>0</c:v>
                </c:pt>
                <c:pt idx="78">
                  <c:v>2.9724748825872417E-3</c:v>
                </c:pt>
                <c:pt idx="79">
                  <c:v>2.8709232889297196E-3</c:v>
                </c:pt>
                <c:pt idx="80">
                  <c:v>2.7546691642333756E-3</c:v>
                </c:pt>
                <c:pt idx="81">
                  <c:v>2.6494277236116998E-3</c:v>
                </c:pt>
                <c:pt idx="82">
                  <c:v>2.5464731347084285E-3</c:v>
                </c:pt>
                <c:pt idx="83">
                  <c:v>2.4233612019871559E-3</c:v>
                </c:pt>
                <c:pt idx="84">
                  <c:v>2.256114069127335E-3</c:v>
                </c:pt>
                <c:pt idx="85">
                  <c:v>2.134426159527011E-3</c:v>
                </c:pt>
                <c:pt idx="86">
                  <c:v>2.0367428408489142E-3</c:v>
                </c:pt>
                <c:pt idx="87">
                  <c:v>1.8824238088963347E-3</c:v>
                </c:pt>
                <c:pt idx="88">
                  <c:v>1.770224818551956E-3</c:v>
                </c:pt>
                <c:pt idx="89">
                  <c:v>5.0736525224509121E-3</c:v>
                </c:pt>
                <c:pt idx="90">
                  <c:v>4.8475447186000289E-3</c:v>
                </c:pt>
                <c:pt idx="91">
                  <c:v>7.6582578994930242E-3</c:v>
                </c:pt>
                <c:pt idx="92">
                  <c:v>5.9536212901497333E-3</c:v>
                </c:pt>
                <c:pt idx="93">
                  <c:v>6.9904650057321807E-3</c:v>
                </c:pt>
                <c:pt idx="94">
                  <c:v>7.9218378663850012E-3</c:v>
                </c:pt>
                <c:pt idx="95">
                  <c:v>8.5829542528538319E-3</c:v>
                </c:pt>
                <c:pt idx="96">
                  <c:v>1.0516230048374658E-2</c:v>
                </c:pt>
                <c:pt idx="97">
                  <c:v>1.11781801922647E-2</c:v>
                </c:pt>
                <c:pt idx="98">
                  <c:v>9.5280442101251354E-3</c:v>
                </c:pt>
                <c:pt idx="99">
                  <c:v>1.0072420704868001E-2</c:v>
                </c:pt>
                <c:pt idx="100">
                  <c:v>1.0466421815829036E-2</c:v>
                </c:pt>
                <c:pt idx="101">
                  <c:v>1.181538908985149E-2</c:v>
                </c:pt>
                <c:pt idx="102">
                  <c:v>1.2046015780280672E-2</c:v>
                </c:pt>
                <c:pt idx="103">
                  <c:v>9.6183903623728566E-3</c:v>
                </c:pt>
                <c:pt idx="104">
                  <c:v>1.0003462737101305E-2</c:v>
                </c:pt>
                <c:pt idx="105">
                  <c:v>1.3071515714866672E-2</c:v>
                </c:pt>
                <c:pt idx="106">
                  <c:v>1.4524328249818445E-2</c:v>
                </c:pt>
                <c:pt idx="107">
                  <c:v>1.4288961777027247E-2</c:v>
                </c:pt>
                <c:pt idx="108">
                  <c:v>1.4982395685070041E-2</c:v>
                </c:pt>
                <c:pt idx="109">
                  <c:v>1.4170578336728367E-2</c:v>
                </c:pt>
                <c:pt idx="110">
                  <c:v>1.5207155248158246E-2</c:v>
                </c:pt>
                <c:pt idx="111">
                  <c:v>1.6056175204983834E-2</c:v>
                </c:pt>
                <c:pt idx="112">
                  <c:v>1.6352226968910328E-2</c:v>
                </c:pt>
                <c:pt idx="113">
                  <c:v>1.6134315733891354E-2</c:v>
                </c:pt>
                <c:pt idx="114">
                  <c:v>1.59339397603348E-2</c:v>
                </c:pt>
                <c:pt idx="115">
                  <c:v>1.4131182962351795E-2</c:v>
                </c:pt>
                <c:pt idx="116">
                  <c:v>1.6295324122805085E-2</c:v>
                </c:pt>
                <c:pt idx="117">
                  <c:v>1.7427823307375793E-2</c:v>
                </c:pt>
                <c:pt idx="118">
                  <c:v>1.6916913199730977E-2</c:v>
                </c:pt>
                <c:pt idx="119">
                  <c:v>1.6279337550078814E-2</c:v>
                </c:pt>
                <c:pt idx="120">
                  <c:v>1.5709113201402322E-2</c:v>
                </c:pt>
                <c:pt idx="121">
                  <c:v>1.4482528129525789E-2</c:v>
                </c:pt>
                <c:pt idx="122">
                  <c:v>1.4147504053804046E-2</c:v>
                </c:pt>
                <c:pt idx="123">
                  <c:v>1.3438388525030768E-2</c:v>
                </c:pt>
                <c:pt idx="124">
                  <c:v>1.1353158930463621E-2</c:v>
                </c:pt>
                <c:pt idx="125">
                  <c:v>1.3456776832813006E-2</c:v>
                </c:pt>
                <c:pt idx="126">
                  <c:v>1.4219247570327408E-2</c:v>
                </c:pt>
                <c:pt idx="127">
                  <c:v>1.4605078672690451E-2</c:v>
                </c:pt>
                <c:pt idx="128">
                  <c:v>1.4343086632243259E-2</c:v>
                </c:pt>
                <c:pt idx="129">
                  <c:v>1.6027000782494746E-2</c:v>
                </c:pt>
                <c:pt idx="130">
                  <c:v>1.6482559586007861E-2</c:v>
                </c:pt>
                <c:pt idx="131">
                  <c:v>1.6608434624280299E-2</c:v>
                </c:pt>
                <c:pt idx="132">
                  <c:v>1.5490643347679897E-2</c:v>
                </c:pt>
                <c:pt idx="133">
                  <c:v>1.4121068634402528E-2</c:v>
                </c:pt>
                <c:pt idx="134">
                  <c:v>1.336473551188422E-2</c:v>
                </c:pt>
                <c:pt idx="135">
                  <c:v>1.3216091913513894E-2</c:v>
                </c:pt>
                <c:pt idx="136">
                  <c:v>1.2782337134141912E-2</c:v>
                </c:pt>
                <c:pt idx="137">
                  <c:v>1.21153380179307E-2</c:v>
                </c:pt>
                <c:pt idx="138">
                  <c:v>1.226143664116478E-2</c:v>
                </c:pt>
                <c:pt idx="139">
                  <c:v>1.1853490853056224E-2</c:v>
                </c:pt>
                <c:pt idx="140">
                  <c:v>1.1150478494908413E-2</c:v>
                </c:pt>
                <c:pt idx="141">
                  <c:v>1.072852163722742E-2</c:v>
                </c:pt>
                <c:pt idx="142">
                  <c:v>1.1162841351520595E-2</c:v>
                </c:pt>
                <c:pt idx="143">
                  <c:v>1.0492332526230832E-2</c:v>
                </c:pt>
                <c:pt idx="144">
                  <c:v>9.0392355997001086E-3</c:v>
                </c:pt>
                <c:pt idx="145">
                  <c:v>7.876124316746216E-3</c:v>
                </c:pt>
                <c:pt idx="146">
                  <c:v>6.2261816125291532E-3</c:v>
                </c:pt>
                <c:pt idx="147">
                  <c:v>5.8828945887600907E-3</c:v>
                </c:pt>
                <c:pt idx="148">
                  <c:v>6.0553000275011537E-3</c:v>
                </c:pt>
                <c:pt idx="149">
                  <c:v>5.961488782465274E-3</c:v>
                </c:pt>
                <c:pt idx="150">
                  <c:v>5.6224683613927094E-3</c:v>
                </c:pt>
                <c:pt idx="151">
                  <c:v>6.7534484796299117E-3</c:v>
                </c:pt>
                <c:pt idx="152">
                  <c:v>6.8622161645417465E-3</c:v>
                </c:pt>
                <c:pt idx="153">
                  <c:v>6.7477639306422945E-3</c:v>
                </c:pt>
                <c:pt idx="154">
                  <c:v>8.6739177575639991E-3</c:v>
                </c:pt>
                <c:pt idx="155">
                  <c:v>8.7083506383890882E-3</c:v>
                </c:pt>
                <c:pt idx="156">
                  <c:v>8.5364946088753273E-3</c:v>
                </c:pt>
                <c:pt idx="157">
                  <c:v>7.9552613303347022E-3</c:v>
                </c:pt>
                <c:pt idx="158">
                  <c:v>7.3844336139418107E-3</c:v>
                </c:pt>
                <c:pt idx="159">
                  <c:v>7.8649871469552157E-3</c:v>
                </c:pt>
                <c:pt idx="160">
                  <c:v>9.323555760944029E-3</c:v>
                </c:pt>
                <c:pt idx="161">
                  <c:v>8.1231871423816399E-3</c:v>
                </c:pt>
                <c:pt idx="162">
                  <c:v>8.5061631018110394E-3</c:v>
                </c:pt>
                <c:pt idx="163">
                  <c:v>1.0139169489361383E-2</c:v>
                </c:pt>
                <c:pt idx="164">
                  <c:v>1.0210984466539881E-2</c:v>
                </c:pt>
                <c:pt idx="165">
                  <c:v>1.0970907630266256E-2</c:v>
                </c:pt>
                <c:pt idx="166">
                  <c:v>1.1170380961546395E-2</c:v>
                </c:pt>
                <c:pt idx="167">
                  <c:v>1.0992854644481086E-2</c:v>
                </c:pt>
                <c:pt idx="168">
                  <c:v>1.1136001239485356E-2</c:v>
                </c:pt>
                <c:pt idx="169">
                  <c:v>1.1597709922467742E-2</c:v>
                </c:pt>
                <c:pt idx="170">
                  <c:v>1.084206170202044E-2</c:v>
                </c:pt>
                <c:pt idx="171">
                  <c:v>1.1629068496704351E-2</c:v>
                </c:pt>
                <c:pt idx="172">
                  <c:v>1.1510162453558681E-2</c:v>
                </c:pt>
                <c:pt idx="173">
                  <c:v>1.1398593128643098E-2</c:v>
                </c:pt>
                <c:pt idx="174">
                  <c:v>1.1414206232434998E-2</c:v>
                </c:pt>
                <c:pt idx="175">
                  <c:v>1.116709791638295E-2</c:v>
                </c:pt>
                <c:pt idx="176">
                  <c:v>1.0654818508485233E-2</c:v>
                </c:pt>
                <c:pt idx="177">
                  <c:v>1.0679057846633101E-2</c:v>
                </c:pt>
                <c:pt idx="178">
                  <c:v>1.1018083750248228E-2</c:v>
                </c:pt>
                <c:pt idx="179">
                  <c:v>1.1228527019116252E-2</c:v>
                </c:pt>
                <c:pt idx="180">
                  <c:v>1.1628683756708143E-2</c:v>
                </c:pt>
                <c:pt idx="181">
                  <c:v>1.1625921445102034E-2</c:v>
                </c:pt>
                <c:pt idx="182">
                  <c:v>1.1752513435259676E-2</c:v>
                </c:pt>
                <c:pt idx="183">
                  <c:v>1.2104564817616797E-2</c:v>
                </c:pt>
                <c:pt idx="184">
                  <c:v>1.1290800848520792E-2</c:v>
                </c:pt>
                <c:pt idx="185">
                  <c:v>1.0814744552354066E-2</c:v>
                </c:pt>
                <c:pt idx="186">
                  <c:v>1.0120354368100644E-2</c:v>
                </c:pt>
                <c:pt idx="187">
                  <c:v>9.0892764059906008E-3</c:v>
                </c:pt>
                <c:pt idx="188">
                  <c:v>8.3357330140494991E-3</c:v>
                </c:pt>
                <c:pt idx="189">
                  <c:v>7.2348891891604325E-3</c:v>
                </c:pt>
                <c:pt idx="190">
                  <c:v>6.7200702247338486E-3</c:v>
                </c:pt>
                <c:pt idx="191">
                  <c:v>6.9464892236105981E-3</c:v>
                </c:pt>
                <c:pt idx="192">
                  <c:v>6.1539218944233164E-3</c:v>
                </c:pt>
                <c:pt idx="193">
                  <c:v>6.0993585507924082E-3</c:v>
                </c:pt>
                <c:pt idx="194">
                  <c:v>5.7469931630946243E-3</c:v>
                </c:pt>
                <c:pt idx="195">
                  <c:v>5.1901594576682615E-3</c:v>
                </c:pt>
                <c:pt idx="196">
                  <c:v>5.5366387066411978E-3</c:v>
                </c:pt>
                <c:pt idx="197">
                  <c:v>5.1934867796364368E-3</c:v>
                </c:pt>
                <c:pt idx="198">
                  <c:v>4.8507379427632329E-3</c:v>
                </c:pt>
                <c:pt idx="199">
                  <c:v>4.9087171115953518E-3</c:v>
                </c:pt>
                <c:pt idx="200">
                  <c:v>4.3887643815515428E-3</c:v>
                </c:pt>
                <c:pt idx="201">
                  <c:v>4.3453207507958549E-3</c:v>
                </c:pt>
                <c:pt idx="202">
                  <c:v>4.4953374921448651E-3</c:v>
                </c:pt>
                <c:pt idx="203">
                  <c:v>4.1803146197678725E-3</c:v>
                </c:pt>
                <c:pt idx="204">
                  <c:v>3.7733487457756896E-3</c:v>
                </c:pt>
                <c:pt idx="205">
                  <c:v>3.6457796910019428E-3</c:v>
                </c:pt>
                <c:pt idx="206">
                  <c:v>3.7980933571347183E-3</c:v>
                </c:pt>
                <c:pt idx="207">
                  <c:v>3.9507698164777628E-3</c:v>
                </c:pt>
                <c:pt idx="208">
                  <c:v>4.1874256063748651E-3</c:v>
                </c:pt>
                <c:pt idx="209">
                  <c:v>4.155522645388033E-3</c:v>
                </c:pt>
                <c:pt idx="210">
                  <c:v>4.2102197822439236E-3</c:v>
                </c:pt>
                <c:pt idx="211">
                  <c:v>4.1772366709164248E-3</c:v>
                </c:pt>
                <c:pt idx="212">
                  <c:v>3.9791389316357981E-3</c:v>
                </c:pt>
                <c:pt idx="213">
                  <c:v>3.5239413134846623E-3</c:v>
                </c:pt>
                <c:pt idx="214">
                  <c:v>3.246190211369696E-3</c:v>
                </c:pt>
                <c:pt idx="215">
                  <c:v>3.1337050302741314E-3</c:v>
                </c:pt>
                <c:pt idx="216">
                  <c:v>2.8596492556080665E-3</c:v>
                </c:pt>
                <c:pt idx="217">
                  <c:v>2.6718344397789391E-3</c:v>
                </c:pt>
                <c:pt idx="218">
                  <c:v>2.5737183505288161E-3</c:v>
                </c:pt>
                <c:pt idx="219">
                  <c:v>2.6343432746862663E-3</c:v>
                </c:pt>
                <c:pt idx="220">
                  <c:v>2.7818209636391454E-3</c:v>
                </c:pt>
                <c:pt idx="221">
                  <c:v>2.6852846401718583E-3</c:v>
                </c:pt>
                <c:pt idx="222">
                  <c:v>2.421403267764423E-3</c:v>
                </c:pt>
                <c:pt idx="223">
                  <c:v>2.6420036956027455E-3</c:v>
                </c:pt>
                <c:pt idx="224">
                  <c:v>2.382421540902604E-3</c:v>
                </c:pt>
                <c:pt idx="225">
                  <c:v>2.0487976315899377E-3</c:v>
                </c:pt>
                <c:pt idx="226">
                  <c:v>1.8777329816756731E-3</c:v>
                </c:pt>
                <c:pt idx="227">
                  <c:v>1.789098014567925E-3</c:v>
                </c:pt>
                <c:pt idx="228">
                  <c:v>1.8537828756806857E-3</c:v>
                </c:pt>
                <c:pt idx="229">
                  <c:v>1.9911790766902623E-3</c:v>
                </c:pt>
                <c:pt idx="230">
                  <c:v>1.6680769499061328E-3</c:v>
                </c:pt>
                <c:pt idx="231">
                  <c:v>1.5768476712587976E-3</c:v>
                </c:pt>
                <c:pt idx="232">
                  <c:v>1.7866075895090403E-3</c:v>
                </c:pt>
                <c:pt idx="233">
                  <c:v>1.6226725712279501E-3</c:v>
                </c:pt>
                <c:pt idx="234">
                  <c:v>1.6096579476861167E-3</c:v>
                </c:pt>
                <c:pt idx="235">
                  <c:v>1.6691801132429846E-3</c:v>
                </c:pt>
                <c:pt idx="236">
                  <c:v>1.7204880737917334E-3</c:v>
                </c:pt>
                <c:pt idx="237">
                  <c:v>1.9826911066390413E-3</c:v>
                </c:pt>
                <c:pt idx="238">
                  <c:v>2.1704959583264778E-3</c:v>
                </c:pt>
                <c:pt idx="239">
                  <c:v>1.9374494446785528E-3</c:v>
                </c:pt>
                <c:pt idx="240">
                  <c:v>1.9834525342709822E-3</c:v>
                </c:pt>
                <c:pt idx="241">
                  <c:v>1.9626952543382332E-3</c:v>
                </c:pt>
                <c:pt idx="242">
                  <c:v>2.0043561339978888E-3</c:v>
                </c:pt>
                <c:pt idx="243">
                  <c:v>2.035694257109498E-3</c:v>
                </c:pt>
                <c:pt idx="244">
                  <c:v>1.8716234138798301E-3</c:v>
                </c:pt>
                <c:pt idx="245">
                  <c:v>1.7778646956073409E-3</c:v>
                </c:pt>
                <c:pt idx="246">
                  <c:v>2.061475704259446E-3</c:v>
                </c:pt>
                <c:pt idx="247">
                  <c:v>2.152268706443462E-3</c:v>
                </c:pt>
                <c:pt idx="248">
                  <c:v>2.2389599607395344E-3</c:v>
                </c:pt>
                <c:pt idx="249">
                  <c:v>2.3210223925098821E-3</c:v>
                </c:pt>
                <c:pt idx="250">
                  <c:v>2.2273895053612678E-3</c:v>
                </c:pt>
                <c:pt idx="251">
                  <c:v>2.5407193584914595E-3</c:v>
                </c:pt>
                <c:pt idx="252">
                  <c:v>3.2075955863484734E-3</c:v>
                </c:pt>
                <c:pt idx="253">
                  <c:v>3.618812396241863E-3</c:v>
                </c:pt>
                <c:pt idx="254">
                  <c:v>4.1388575522684577E-3</c:v>
                </c:pt>
                <c:pt idx="255">
                  <c:v>4.3227905275467059E-3</c:v>
                </c:pt>
                <c:pt idx="256">
                  <c:v>4.3836505178461152E-3</c:v>
                </c:pt>
                <c:pt idx="257">
                  <c:v>4.555013171579754E-3</c:v>
                </c:pt>
                <c:pt idx="258">
                  <c:v>4.3926375109815934E-3</c:v>
                </c:pt>
                <c:pt idx="259">
                  <c:v>4.0289832330681974E-3</c:v>
                </c:pt>
                <c:pt idx="260">
                  <c:v>3.9337390504373525E-3</c:v>
                </c:pt>
                <c:pt idx="261">
                  <c:v>3.7382750560481658E-3</c:v>
                </c:pt>
                <c:pt idx="262">
                  <c:v>3.7513251684627639E-3</c:v>
                </c:pt>
                <c:pt idx="263">
                  <c:v>3.8700872806526191E-3</c:v>
                </c:pt>
                <c:pt idx="264">
                  <c:v>4.0247684248867531E-3</c:v>
                </c:pt>
                <c:pt idx="265">
                  <c:v>4.2262926115952558E-3</c:v>
                </c:pt>
                <c:pt idx="266">
                  <c:v>4.3360369509185251E-3</c:v>
                </c:pt>
                <c:pt idx="267">
                  <c:v>4.5407118762075E-3</c:v>
                </c:pt>
                <c:pt idx="268">
                  <c:v>4.749385124247307E-3</c:v>
                </c:pt>
                <c:pt idx="269">
                  <c:v>5.1026253488799739E-3</c:v>
                </c:pt>
                <c:pt idx="270">
                  <c:v>5.2570380987109261E-3</c:v>
                </c:pt>
                <c:pt idx="271">
                  <c:v>5.3079612784224734E-3</c:v>
                </c:pt>
                <c:pt idx="272">
                  <c:v>5.5435810029935339E-3</c:v>
                </c:pt>
                <c:pt idx="273">
                  <c:v>5.7775969949040665E-3</c:v>
                </c:pt>
                <c:pt idx="274">
                  <c:v>5.7778139340534185E-3</c:v>
                </c:pt>
                <c:pt idx="275">
                  <c:v>5.8360618071112641E-3</c:v>
                </c:pt>
                <c:pt idx="276">
                  <c:v>5.5793567458996291E-3</c:v>
                </c:pt>
                <c:pt idx="277">
                  <c:v>5.4490790375291689E-3</c:v>
                </c:pt>
                <c:pt idx="278">
                  <c:v>5.3175429346528054E-3</c:v>
                </c:pt>
                <c:pt idx="279">
                  <c:v>5.1012896865794462E-3</c:v>
                </c:pt>
                <c:pt idx="280">
                  <c:v>4.8410041041943965E-3</c:v>
                </c:pt>
                <c:pt idx="281">
                  <c:v>4.6393378736986658E-3</c:v>
                </c:pt>
                <c:pt idx="282">
                  <c:v>4.522046072185904E-3</c:v>
                </c:pt>
                <c:pt idx="283">
                  <c:v>4.5033897845630786E-3</c:v>
                </c:pt>
                <c:pt idx="284">
                  <c:v>4.4819087535594186E-3</c:v>
                </c:pt>
                <c:pt idx="285">
                  <c:v>4.5766926314816866E-3</c:v>
                </c:pt>
                <c:pt idx="286">
                  <c:v>4.5502877627737522E-3</c:v>
                </c:pt>
                <c:pt idx="287">
                  <c:v>4.650061538658436E-3</c:v>
                </c:pt>
                <c:pt idx="288">
                  <c:v>4.5849047953009821E-3</c:v>
                </c:pt>
                <c:pt idx="289">
                  <c:v>4.4358881091583341E-3</c:v>
                </c:pt>
                <c:pt idx="290">
                  <c:v>4.4598679205907895E-3</c:v>
                </c:pt>
                <c:pt idx="291">
                  <c:v>4.568558343214413E-3</c:v>
                </c:pt>
                <c:pt idx="292">
                  <c:v>4.539880980147808E-3</c:v>
                </c:pt>
                <c:pt idx="293">
                  <c:v>4.5583535558472894E-3</c:v>
                </c:pt>
                <c:pt idx="294">
                  <c:v>4.6594383521257141E-3</c:v>
                </c:pt>
                <c:pt idx="295">
                  <c:v>4.7593336276461487E-3</c:v>
                </c:pt>
                <c:pt idx="296">
                  <c:v>4.8639663070192754E-3</c:v>
                </c:pt>
                <c:pt idx="297">
                  <c:v>4.4820611613916881E-3</c:v>
                </c:pt>
                <c:pt idx="298">
                  <c:v>4.182155190440324E-3</c:v>
                </c:pt>
                <c:pt idx="299">
                  <c:v>3.9603512265773515E-3</c:v>
                </c:pt>
                <c:pt idx="300">
                  <c:v>3.7008684570556455E-3</c:v>
                </c:pt>
                <c:pt idx="301">
                  <c:v>3.4036010098684407E-3</c:v>
                </c:pt>
                <c:pt idx="302">
                  <c:v>3.150603639704944E-3</c:v>
                </c:pt>
                <c:pt idx="303">
                  <c:v>2.9414430242486202E-3</c:v>
                </c:pt>
                <c:pt idx="304">
                  <c:v>3.1321625917495668E-3</c:v>
                </c:pt>
                <c:pt idx="305">
                  <c:v>3.0837767250765603E-3</c:v>
                </c:pt>
                <c:pt idx="306">
                  <c:v>3.0715868762906571E-3</c:v>
                </c:pt>
                <c:pt idx="307">
                  <c:v>3.0607956420548609E-3</c:v>
                </c:pt>
                <c:pt idx="308">
                  <c:v>3.0117760443333433E-3</c:v>
                </c:pt>
                <c:pt idx="309">
                  <c:v>2.9260174055120705E-3</c:v>
                </c:pt>
                <c:pt idx="310">
                  <c:v>2.9197262153263046E-3</c:v>
                </c:pt>
                <c:pt idx="311">
                  <c:v>2.7995041767047038E-3</c:v>
                </c:pt>
                <c:pt idx="312">
                  <c:v>2.8699178699314438E-3</c:v>
                </c:pt>
                <c:pt idx="313">
                  <c:v>2.8238523457896165E-3</c:v>
                </c:pt>
                <c:pt idx="314">
                  <c:v>2.8160668572848181E-3</c:v>
                </c:pt>
                <c:pt idx="315">
                  <c:v>2.732458100064155E-3</c:v>
                </c:pt>
                <c:pt idx="316">
                  <c:v>2.7635877356582276E-3</c:v>
                </c:pt>
                <c:pt idx="317">
                  <c:v>2.6437075354477117E-3</c:v>
                </c:pt>
                <c:pt idx="318">
                  <c:v>2.7167591130049344E-3</c:v>
                </c:pt>
                <c:pt idx="319">
                  <c:v>2.6731034998944123E-3</c:v>
                </c:pt>
                <c:pt idx="320">
                  <c:v>2.6287817311099176E-3</c:v>
                </c:pt>
                <c:pt idx="321">
                  <c:v>2.623345723889441E-3</c:v>
                </c:pt>
                <c:pt idx="322">
                  <c:v>2.5053200090798871E-3</c:v>
                </c:pt>
                <c:pt idx="323">
                  <c:v>2.4259461000263063E-3</c:v>
                </c:pt>
                <c:pt idx="324">
                  <c:v>2.3469655438960158E-3</c:v>
                </c:pt>
                <c:pt idx="325">
                  <c:v>2.2695310165456377E-3</c:v>
                </c:pt>
                <c:pt idx="326">
                  <c:v>2.2286075395681715E-3</c:v>
                </c:pt>
                <c:pt idx="327">
                  <c:v>2.262587623419441E-3</c:v>
                </c:pt>
                <c:pt idx="328">
                  <c:v>2.1454316608501629E-3</c:v>
                </c:pt>
                <c:pt idx="329">
                  <c:v>2.1045431825954279E-3</c:v>
                </c:pt>
                <c:pt idx="330">
                  <c:v>1.9517233717372441E-3</c:v>
                </c:pt>
                <c:pt idx="331">
                  <c:v>1.8750363288288713E-3</c:v>
                </c:pt>
                <c:pt idx="332">
                  <c:v>1.7616555063916235E-3</c:v>
                </c:pt>
                <c:pt idx="333">
                  <c:v>1.6849540344539401E-3</c:v>
                </c:pt>
                <c:pt idx="334">
                  <c:v>1.346008747561294E-3</c:v>
                </c:pt>
                <c:pt idx="335">
                  <c:v>1.1950728639659762E-3</c:v>
                </c:pt>
                <c:pt idx="336">
                  <c:v>1.1192835391447033E-3</c:v>
                </c:pt>
                <c:pt idx="337">
                  <c:v>1.0437977537472341E-3</c:v>
                </c:pt>
                <c:pt idx="338">
                  <c:v>9.6841441879677494E-4</c:v>
                </c:pt>
                <c:pt idx="339">
                  <c:v>8.1913072358284799E-4</c:v>
                </c:pt>
                <c:pt idx="340">
                  <c:v>6.32476711835425E-4</c:v>
                </c:pt>
                <c:pt idx="341">
                  <c:v>6.6914100139181336E-4</c:v>
                </c:pt>
                <c:pt idx="342">
                  <c:v>6.6855297650927697E-4</c:v>
                </c:pt>
                <c:pt idx="343">
                  <c:v>6.3094198896668035E-4</c:v>
                </c:pt>
                <c:pt idx="344">
                  <c:v>6.6756367444848115E-4</c:v>
                </c:pt>
                <c:pt idx="345">
                  <c:v>6.3021993563600856E-4</c:v>
                </c:pt>
                <c:pt idx="346">
                  <c:v>7.0419168245847402E-4</c:v>
                </c:pt>
                <c:pt idx="347">
                  <c:v>6.6679854460104332E-4</c:v>
                </c:pt>
                <c:pt idx="348">
                  <c:v>5.9219538302272064E-4</c:v>
                </c:pt>
                <c:pt idx="349">
                  <c:v>5.5477353034944074E-4</c:v>
                </c:pt>
                <c:pt idx="350">
                  <c:v>4.8047781670880089E-4</c:v>
                </c:pt>
                <c:pt idx="351">
                  <c:v>4.4321182311859352E-4</c:v>
                </c:pt>
                <c:pt idx="352">
                  <c:v>3.6914848887220338E-4</c:v>
                </c:pt>
                <c:pt idx="353">
                  <c:v>3.321263615335677E-4</c:v>
                </c:pt>
                <c:pt idx="354">
                  <c:v>3.3192058099378502E-4</c:v>
                </c:pt>
                <c:pt idx="355">
                  <c:v>4.0533748398916935E-4</c:v>
                </c:pt>
                <c:pt idx="356">
                  <c:v>3.6830716817826066E-4</c:v>
                </c:pt>
                <c:pt idx="357">
                  <c:v>4.4175448684510355E-4</c:v>
                </c:pt>
                <c:pt idx="358">
                  <c:v>4.0468299157854693E-4</c:v>
                </c:pt>
                <c:pt idx="359">
                  <c:v>4.0447050215012843E-4</c:v>
                </c:pt>
                <c:pt idx="360">
                  <c:v>3.6762191997164899E-4</c:v>
                </c:pt>
                <c:pt idx="361">
                  <c:v>3.3072610917268862E-4</c:v>
                </c:pt>
                <c:pt idx="362">
                  <c:v>2.5708725284274232E-4</c:v>
                </c:pt>
                <c:pt idx="363">
                  <c:v>2.5701060682774377E-4</c:v>
                </c:pt>
                <c:pt idx="364">
                  <c:v>2.2014091219789786E-4</c:v>
                </c:pt>
                <c:pt idx="365">
                  <c:v>1.8331469633920552E-4</c:v>
                </c:pt>
                <c:pt idx="366">
                  <c:v>2.1985012084428307E-4</c:v>
                </c:pt>
                <c:pt idx="367">
                  <c:v>1.8314360876422751E-4</c:v>
                </c:pt>
                <c:pt idx="368">
                  <c:v>2.1949768686020996E-4</c:v>
                </c:pt>
                <c:pt idx="369">
                  <c:v>2.9222580726466052E-4</c:v>
                </c:pt>
                <c:pt idx="370">
                  <c:v>3.2827557932432863E-4</c:v>
                </c:pt>
                <c:pt idx="371">
                  <c:v>3.2762894929395963E-4</c:v>
                </c:pt>
                <c:pt idx="372">
                  <c:v>3.9937697192379888E-4</c:v>
                </c:pt>
                <c:pt idx="373">
                  <c:v>4.345684735058087E-4</c:v>
                </c:pt>
                <c:pt idx="374">
                  <c:v>5.0616380979376352E-4</c:v>
                </c:pt>
                <c:pt idx="375">
                  <c:v>4.325323435070948E-4</c:v>
                </c:pt>
                <c:pt idx="376">
                  <c:v>3.9467759325603627E-4</c:v>
                </c:pt>
                <c:pt idx="377">
                  <c:v>4.2810693254961222E-4</c:v>
                </c:pt>
                <c:pt idx="378">
                  <c:v>4.9696355269304552E-4</c:v>
                </c:pt>
                <c:pt idx="379">
                  <c:v>4.9408213127268149E-4</c:v>
                </c:pt>
                <c:pt idx="380">
                  <c:v>4.5569361124567703E-4</c:v>
                </c:pt>
                <c:pt idx="381">
                  <c:v>4.1892054648185286E-4</c:v>
                </c:pt>
                <c:pt idx="382">
                  <c:v>5.2093281703103017E-4</c:v>
                </c:pt>
                <c:pt idx="383">
                  <c:v>4.4811114259379138E-4</c:v>
                </c:pt>
                <c:pt idx="384">
                  <c:v>4.4476391418246067E-4</c:v>
                </c:pt>
                <c:pt idx="385">
                  <c:v>3.7340374143759759E-4</c:v>
                </c:pt>
                <c:pt idx="386">
                  <c:v>3.0359609575420865E-4</c:v>
                </c:pt>
                <c:pt idx="387">
                  <c:v>3.0162606612246627E-4</c:v>
                </c:pt>
                <c:pt idx="388">
                  <c:v>2.6680451566642762E-4</c:v>
                </c:pt>
                <c:pt idx="389">
                  <c:v>2.9877541914871583E-4</c:v>
                </c:pt>
                <c:pt idx="390">
                  <c:v>3.6257488819508904E-4</c:v>
                </c:pt>
                <c:pt idx="391">
                  <c:v>3.278939014029596E-4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894592"/>
        <c:axId val="248896128"/>
      </c:lineChart>
      <c:dateAx>
        <c:axId val="248894592"/>
        <c:scaling>
          <c:orientation val="minMax"/>
        </c:scaling>
        <c:delete val="0"/>
        <c:axPos val="b"/>
        <c:numFmt formatCode="dd/mm/yy;@" sourceLinked="0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ru-RU"/>
          </a:p>
        </c:txPr>
        <c:crossAx val="248896128"/>
        <c:crosses val="autoZero"/>
        <c:auto val="1"/>
        <c:lblOffset val="100"/>
        <c:baseTimeUnit val="days"/>
      </c:dateAx>
      <c:valAx>
        <c:axId val="2488961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88945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1</xdr:rowOff>
    </xdr:from>
    <xdr:to>
      <xdr:col>17</xdr:col>
      <xdr:colOff>333375</xdr:colOff>
      <xdr:row>20</xdr:row>
      <xdr:rowOff>127001</xdr:rowOff>
    </xdr:to>
    <xdr:graphicFrame macro="">
      <xdr:nvGraphicFramePr>
        <xdr:cNvPr id="7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39</xdr:row>
      <xdr:rowOff>0</xdr:rowOff>
    </xdr:from>
    <xdr:to>
      <xdr:col>17</xdr:col>
      <xdr:colOff>285750</xdr:colOff>
      <xdr:row>53</xdr:row>
      <xdr:rowOff>0</xdr:rowOff>
    </xdr:to>
    <xdr:graphicFrame macro="">
      <xdr:nvGraphicFramePr>
        <xdr:cNvPr id="15" name="Диаграмма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20</xdr:row>
      <xdr:rowOff>63501</xdr:rowOff>
    </xdr:from>
    <xdr:to>
      <xdr:col>17</xdr:col>
      <xdr:colOff>336727</xdr:colOff>
      <xdr:row>36</xdr:row>
      <xdr:rowOff>174979</xdr:rowOff>
    </xdr:to>
    <xdr:graphicFrame macro="">
      <xdr:nvGraphicFramePr>
        <xdr:cNvPr id="18" name="Диаграмма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15875</xdr:colOff>
      <xdr:row>77</xdr:row>
      <xdr:rowOff>7937</xdr:rowOff>
    </xdr:from>
    <xdr:to>
      <xdr:col>17</xdr:col>
      <xdr:colOff>277345</xdr:colOff>
      <xdr:row>98</xdr:row>
      <xdr:rowOff>182561</xdr:rowOff>
    </xdr:to>
    <xdr:graphicFrame macro="">
      <xdr:nvGraphicFramePr>
        <xdr:cNvPr id="17" name="Диаграмма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0</xdr:colOff>
      <xdr:row>50</xdr:row>
      <xdr:rowOff>-1</xdr:rowOff>
    </xdr:from>
    <xdr:to>
      <xdr:col>17</xdr:col>
      <xdr:colOff>285750</xdr:colOff>
      <xdr:row>66</xdr:row>
      <xdr:rowOff>79374</xdr:rowOff>
    </xdr:to>
    <xdr:graphicFrame macro="">
      <xdr:nvGraphicFramePr>
        <xdr:cNvPr id="10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0</xdr:colOff>
      <xdr:row>62</xdr:row>
      <xdr:rowOff>0</xdr:rowOff>
    </xdr:from>
    <xdr:to>
      <xdr:col>17</xdr:col>
      <xdr:colOff>285750</xdr:colOff>
      <xdr:row>75</xdr:row>
      <xdr:rowOff>7055</xdr:rowOff>
    </xdr:to>
    <xdr:graphicFrame macro="">
      <xdr:nvGraphicFramePr>
        <xdr:cNvPr id="11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0</xdr:colOff>
      <xdr:row>101</xdr:row>
      <xdr:rowOff>0</xdr:rowOff>
    </xdr:from>
    <xdr:to>
      <xdr:col>17</xdr:col>
      <xdr:colOff>261470</xdr:colOff>
      <xdr:row>122</xdr:row>
      <xdr:rowOff>174624</xdr:rowOff>
    </xdr:to>
    <xdr:graphicFrame macro="">
      <xdr:nvGraphicFramePr>
        <xdr:cNvPr id="12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0.74102</cdr:x>
      <cdr:y>0.01624</cdr:y>
    </cdr:from>
    <cdr:to>
      <cdr:x>0.97582</cdr:x>
      <cdr:y>0.1233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148295" y="51669"/>
          <a:ext cx="1948110" cy="3406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Число новых больных за сутки.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0.70725</cdr:x>
      <cdr:y>0.01687</cdr:y>
    </cdr:from>
    <cdr:to>
      <cdr:x>0.97985</cdr:x>
      <cdr:y>0.463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834360" y="44106"/>
          <a:ext cx="2248817" cy="11664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/>
            <a:t>Среднее</a:t>
          </a:r>
          <a:r>
            <a:rPr lang="ru-RU" sz="1100" baseline="0"/>
            <a:t> число больных за 7 суток.</a:t>
          </a:r>
          <a:endParaRPr lang="ru-RU" sz="11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0.71912</cdr:x>
      <cdr:y>0.01049</cdr:y>
    </cdr:from>
    <cdr:to>
      <cdr:x>0.97259</cdr:x>
      <cdr:y>0.13837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968998" y="29253"/>
          <a:ext cx="2103865" cy="3567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/>
            <a:t>Число вакцинированных за сутки.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0.46721</cdr:x>
      <cdr:y>0.01697</cdr:y>
    </cdr:from>
    <cdr:to>
      <cdr:x>1</cdr:x>
      <cdr:y>0.08297</cdr:y>
    </cdr:to>
    <cdr:sp macro="" textlink="">
      <cdr:nvSpPr>
        <cdr:cNvPr id="2" name="TextBox 2"/>
        <cdr:cNvSpPr txBox="1"/>
      </cdr:nvSpPr>
      <cdr:spPr>
        <a:xfrm xmlns:a="http://schemas.openxmlformats.org/drawingml/2006/main">
          <a:off x="3905859" y="68023"/>
          <a:ext cx="4372544" cy="2645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/>
            <a:t>Процент</a:t>
          </a:r>
          <a:r>
            <a:rPr lang="ru-RU" sz="1100" baseline="0"/>
            <a:t> умерших относительно общего числа больных с марта 2020.</a:t>
          </a:r>
          <a:endParaRPr lang="ru-RU" sz="1100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0.69187</cdr:x>
      <cdr:y>0.00961</cdr:y>
    </cdr:from>
    <cdr:to>
      <cdr:x>0.97023</cdr:x>
      <cdr:y>0.32517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5707528" y="28111"/>
          <a:ext cx="2296279" cy="9226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/>
            <a:t>Среднее</a:t>
          </a:r>
          <a:r>
            <a:rPr lang="ru-RU" sz="1100" baseline="0"/>
            <a:t> число вакцинаций за 7 суток.</a:t>
          </a:r>
          <a:endParaRPr lang="ru-RU" sz="1100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0.70274</cdr:x>
      <cdr:y>0.00297</cdr:y>
    </cdr:from>
    <cdr:to>
      <cdr:x>1</cdr:x>
      <cdr:y>0.31853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5797177" y="7222"/>
          <a:ext cx="2452220" cy="7683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/>
            <a:t>Среднее</a:t>
          </a:r>
          <a:r>
            <a:rPr lang="ru-RU" sz="1100" baseline="0"/>
            <a:t> число умерших за 7 суток.</a:t>
          </a:r>
          <a:endParaRPr lang="ru-RU" sz="1100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0.43226</cdr:x>
      <cdr:y>0.01697</cdr:y>
    </cdr:from>
    <cdr:to>
      <cdr:x>0.97199</cdr:x>
      <cdr:y>0.08297</cdr:y>
    </cdr:to>
    <cdr:sp macro="" textlink="">
      <cdr:nvSpPr>
        <cdr:cNvPr id="2" name="TextBox 2"/>
        <cdr:cNvSpPr txBox="1"/>
      </cdr:nvSpPr>
      <cdr:spPr>
        <a:xfrm xmlns:a="http://schemas.openxmlformats.org/drawingml/2006/main">
          <a:off x="3547556" y="68023"/>
          <a:ext cx="4429482" cy="2645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/>
            <a:t>Процент</a:t>
          </a:r>
          <a:r>
            <a:rPr lang="ru-RU" sz="1100" baseline="0"/>
            <a:t> умерших относительно общего числа больных с начала 2021.</a:t>
          </a:r>
          <a:endParaRPr lang="ru-RU" sz="1100"/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02"/>
  <sheetViews>
    <sheetView tabSelected="1" zoomScale="80" zoomScaleNormal="80" workbookViewId="0">
      <pane xSplit="1" ySplit="2" topLeftCell="E632" activePane="bottomRight" state="frozen"/>
      <selection pane="topRight" activeCell="B1" sqref="B1"/>
      <selection pane="bottomLeft" activeCell="A3" sqref="A3"/>
      <selection pane="bottomRight" activeCell="R653" sqref="R653"/>
    </sheetView>
  </sheetViews>
  <sheetFormatPr defaultRowHeight="14.5" outlineLevelRow="1" x14ac:dyDescent="0.35"/>
  <cols>
    <col min="1" max="1" width="10.36328125" bestFit="1" customWidth="1"/>
    <col min="2" max="2" width="11" bestFit="1" customWidth="1"/>
    <col min="3" max="3" width="13.26953125" bestFit="1" customWidth="1"/>
    <col min="4" max="4" width="10.36328125" bestFit="1" customWidth="1"/>
    <col min="5" max="5" width="10.81640625" bestFit="1" customWidth="1"/>
    <col min="7" max="7" width="8.7265625" style="12"/>
    <col min="8" max="8" width="12.54296875" customWidth="1"/>
    <col min="9" max="9" width="8.7265625" style="10"/>
    <col min="10" max="10" width="8.7265625" style="2"/>
    <col min="11" max="11" width="12.26953125" style="2" bestFit="1" customWidth="1"/>
    <col min="12" max="12" width="10.6328125" style="20" customWidth="1"/>
    <col min="13" max="13" width="12.26953125" style="20" bestFit="1" customWidth="1"/>
    <col min="14" max="14" width="10.36328125" bestFit="1" customWidth="1"/>
    <col min="15" max="15" width="11.90625" customWidth="1"/>
    <col min="16" max="17" width="10.1796875" bestFit="1" customWidth="1"/>
    <col min="18" max="18" width="10.1796875" customWidth="1"/>
    <col min="19" max="19" width="10.1796875" bestFit="1" customWidth="1"/>
    <col min="21" max="21" width="8.7265625" style="2"/>
    <col min="22" max="22" width="14.36328125" customWidth="1"/>
  </cols>
  <sheetData>
    <row r="1" spans="1:22" s="3" customFormat="1" ht="13" x14ac:dyDescent="0.35">
      <c r="A1" s="3" t="s">
        <v>12</v>
      </c>
      <c r="F1" s="3">
        <f t="shared" ref="F1:G1" si="0">MAX(F3:F611)</f>
        <v>3963</v>
      </c>
      <c r="G1" s="3">
        <f t="shared" si="0"/>
        <v>3746</v>
      </c>
      <c r="I1" s="9"/>
      <c r="J1" s="13"/>
      <c r="K1" s="4"/>
      <c r="L1" s="19"/>
      <c r="M1" s="19"/>
      <c r="N1" s="5"/>
      <c r="P1" s="5"/>
      <c r="Q1" s="5"/>
      <c r="R1" s="5"/>
      <c r="S1" s="5"/>
      <c r="T1" s="3">
        <f>MAX(T3:T611)</f>
        <v>299192</v>
      </c>
      <c r="U1" s="3">
        <f>MAX(U3:U611)</f>
        <v>125462</v>
      </c>
    </row>
    <row r="2" spans="1:22" s="3" customFormat="1" ht="73.5" x14ac:dyDescent="0.3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11" t="s">
        <v>11</v>
      </c>
      <c r="H2" s="6" t="s">
        <v>13</v>
      </c>
      <c r="I2" s="9" t="s">
        <v>6</v>
      </c>
      <c r="J2" s="4" t="s">
        <v>15</v>
      </c>
      <c r="K2" s="4" t="s">
        <v>26</v>
      </c>
      <c r="L2" s="19" t="s">
        <v>25</v>
      </c>
      <c r="M2" s="19" t="s">
        <v>27</v>
      </c>
      <c r="N2" s="5" t="s">
        <v>0</v>
      </c>
      <c r="O2" s="3" t="s">
        <v>7</v>
      </c>
      <c r="P2" s="5" t="s">
        <v>8</v>
      </c>
      <c r="Q2" s="5" t="s">
        <v>9</v>
      </c>
      <c r="R2" s="5" t="s">
        <v>38</v>
      </c>
      <c r="S2" s="3" t="s">
        <v>28</v>
      </c>
      <c r="T2" s="3" t="s">
        <v>10</v>
      </c>
      <c r="U2" s="4" t="s">
        <v>16</v>
      </c>
      <c r="V2" s="6" t="s">
        <v>24</v>
      </c>
    </row>
    <row r="3" spans="1:22" outlineLevel="1" x14ac:dyDescent="0.35">
      <c r="A3" s="1"/>
      <c r="I3" s="10">
        <f t="shared" ref="I3:I21" si="1">C3</f>
        <v>0</v>
      </c>
      <c r="M3" s="2"/>
    </row>
    <row r="4" spans="1:22" outlineLevel="1" x14ac:dyDescent="0.35">
      <c r="A4" s="1"/>
      <c r="F4">
        <f t="shared" ref="F4:F67" si="2">B4-B3</f>
        <v>0</v>
      </c>
      <c r="I4" s="10">
        <f t="shared" si="1"/>
        <v>0</v>
      </c>
      <c r="M4" s="2"/>
    </row>
    <row r="5" spans="1:22" outlineLevel="1" x14ac:dyDescent="0.35">
      <c r="A5" s="1"/>
      <c r="F5">
        <f t="shared" si="2"/>
        <v>0</v>
      </c>
      <c r="I5" s="10">
        <f t="shared" si="1"/>
        <v>0</v>
      </c>
      <c r="M5" s="2"/>
    </row>
    <row r="6" spans="1:22" outlineLevel="1" x14ac:dyDescent="0.35">
      <c r="A6" s="1"/>
      <c r="F6">
        <f t="shared" si="2"/>
        <v>0</v>
      </c>
      <c r="I6" s="10">
        <f t="shared" si="1"/>
        <v>0</v>
      </c>
      <c r="M6" s="2"/>
    </row>
    <row r="7" spans="1:22" outlineLevel="1" x14ac:dyDescent="0.35">
      <c r="A7" s="1"/>
      <c r="F7">
        <f t="shared" si="2"/>
        <v>0</v>
      </c>
      <c r="I7" s="10">
        <f t="shared" si="1"/>
        <v>0</v>
      </c>
      <c r="M7" s="2"/>
    </row>
    <row r="8" spans="1:22" outlineLevel="1" x14ac:dyDescent="0.35">
      <c r="A8" s="1"/>
      <c r="F8">
        <f t="shared" si="2"/>
        <v>0</v>
      </c>
      <c r="I8" s="10">
        <f t="shared" si="1"/>
        <v>0</v>
      </c>
      <c r="M8" s="2"/>
    </row>
    <row r="9" spans="1:22" outlineLevel="1" x14ac:dyDescent="0.35">
      <c r="A9" s="1"/>
      <c r="F9">
        <f t="shared" si="2"/>
        <v>0</v>
      </c>
      <c r="I9" s="10">
        <f t="shared" si="1"/>
        <v>0</v>
      </c>
      <c r="M9" s="2"/>
    </row>
    <row r="10" spans="1:22" outlineLevel="1" x14ac:dyDescent="0.35">
      <c r="A10" s="1"/>
      <c r="F10">
        <f t="shared" si="2"/>
        <v>0</v>
      </c>
      <c r="G10" s="12">
        <f>AVERAGE(F4:F10)</f>
        <v>0</v>
      </c>
      <c r="H10">
        <f>G10/($G$1/100)</f>
        <v>0</v>
      </c>
      <c r="I10" s="10">
        <f t="shared" si="1"/>
        <v>0</v>
      </c>
      <c r="J10" s="2">
        <f t="shared" ref="J10:J20" si="3">AVERAGE(I4:I10)</f>
        <v>0</v>
      </c>
      <c r="K10" s="2">
        <f t="shared" ref="K10:K20" si="4">G10/(pop/100)</f>
        <v>0</v>
      </c>
      <c r="L10" s="20" t="e">
        <f t="shared" ref="L10:L73" si="5">J10/(B10/100)</f>
        <v>#DIV/0!</v>
      </c>
      <c r="M10" s="2">
        <f t="shared" ref="M10:M20" si="6">J10/(pop/100)</f>
        <v>0</v>
      </c>
    </row>
    <row r="11" spans="1:22" outlineLevel="1" x14ac:dyDescent="0.35">
      <c r="A11" s="1">
        <v>43900</v>
      </c>
      <c r="B11">
        <v>1</v>
      </c>
      <c r="E11">
        <v>1</v>
      </c>
      <c r="F11">
        <f t="shared" si="2"/>
        <v>1</v>
      </c>
      <c r="G11" s="12">
        <f t="shared" ref="G11:G74" si="7">AVERAGE(F5:F11)</f>
        <v>0.14285714285714285</v>
      </c>
      <c r="H11">
        <f t="shared" ref="H11:H74" si="8">G11/($G$1/100)</f>
        <v>3.8135916406071236E-3</v>
      </c>
      <c r="I11" s="10">
        <f t="shared" si="1"/>
        <v>0</v>
      </c>
      <c r="J11" s="2">
        <f t="shared" si="3"/>
        <v>0</v>
      </c>
      <c r="K11" s="2">
        <f t="shared" si="4"/>
        <v>4.2504356696561394E-6</v>
      </c>
      <c r="L11" s="20">
        <f t="shared" si="5"/>
        <v>0</v>
      </c>
      <c r="M11" s="2">
        <f t="shared" si="6"/>
        <v>0</v>
      </c>
    </row>
    <row r="12" spans="1:22" outlineLevel="1" x14ac:dyDescent="0.35">
      <c r="A12" s="1">
        <v>43901</v>
      </c>
      <c r="B12">
        <v>1</v>
      </c>
      <c r="E12">
        <v>1</v>
      </c>
      <c r="F12">
        <f t="shared" si="2"/>
        <v>0</v>
      </c>
      <c r="G12" s="12">
        <f t="shared" si="7"/>
        <v>0.14285714285714285</v>
      </c>
      <c r="H12">
        <f t="shared" si="8"/>
        <v>3.8135916406071236E-3</v>
      </c>
      <c r="I12" s="10">
        <f t="shared" si="1"/>
        <v>0</v>
      </c>
      <c r="J12" s="2">
        <f t="shared" si="3"/>
        <v>0</v>
      </c>
      <c r="K12" s="2">
        <f t="shared" si="4"/>
        <v>4.2504356696561394E-6</v>
      </c>
      <c r="L12" s="20">
        <f t="shared" si="5"/>
        <v>0</v>
      </c>
      <c r="M12" s="2">
        <f t="shared" si="6"/>
        <v>0</v>
      </c>
    </row>
    <row r="13" spans="1:22" outlineLevel="1" x14ac:dyDescent="0.35">
      <c r="A13" s="1">
        <v>43902</v>
      </c>
      <c r="B13">
        <v>1</v>
      </c>
      <c r="E13">
        <v>1</v>
      </c>
      <c r="F13">
        <f t="shared" si="2"/>
        <v>0</v>
      </c>
      <c r="G13" s="12">
        <f t="shared" si="7"/>
        <v>0.14285714285714285</v>
      </c>
      <c r="H13">
        <f t="shared" si="8"/>
        <v>3.8135916406071236E-3</v>
      </c>
      <c r="I13" s="10">
        <f t="shared" si="1"/>
        <v>0</v>
      </c>
      <c r="J13" s="2">
        <f t="shared" si="3"/>
        <v>0</v>
      </c>
      <c r="K13" s="2">
        <f t="shared" si="4"/>
        <v>4.2504356696561394E-6</v>
      </c>
      <c r="L13" s="20">
        <f t="shared" si="5"/>
        <v>0</v>
      </c>
      <c r="M13" s="2">
        <f t="shared" si="6"/>
        <v>0</v>
      </c>
    </row>
    <row r="14" spans="1:22" outlineLevel="1" x14ac:dyDescent="0.35">
      <c r="A14" s="1">
        <v>43903</v>
      </c>
      <c r="B14">
        <v>1</v>
      </c>
      <c r="E14">
        <v>1</v>
      </c>
      <c r="F14">
        <f t="shared" si="2"/>
        <v>0</v>
      </c>
      <c r="G14" s="12">
        <f t="shared" si="7"/>
        <v>0.14285714285714285</v>
      </c>
      <c r="H14">
        <f t="shared" si="8"/>
        <v>3.8135916406071236E-3</v>
      </c>
      <c r="I14" s="10">
        <f t="shared" si="1"/>
        <v>0</v>
      </c>
      <c r="J14" s="2">
        <f t="shared" si="3"/>
        <v>0</v>
      </c>
      <c r="K14" s="2">
        <f t="shared" si="4"/>
        <v>4.2504356696561394E-6</v>
      </c>
      <c r="L14" s="20">
        <f t="shared" si="5"/>
        <v>0</v>
      </c>
      <c r="M14" s="2">
        <f t="shared" si="6"/>
        <v>0</v>
      </c>
    </row>
    <row r="15" spans="1:22" outlineLevel="1" x14ac:dyDescent="0.35">
      <c r="A15" s="1">
        <v>43904</v>
      </c>
      <c r="B15">
        <v>1</v>
      </c>
      <c r="E15">
        <v>1</v>
      </c>
      <c r="F15">
        <f t="shared" si="2"/>
        <v>0</v>
      </c>
      <c r="G15" s="12">
        <f t="shared" si="7"/>
        <v>0.14285714285714285</v>
      </c>
      <c r="H15">
        <f t="shared" si="8"/>
        <v>3.8135916406071236E-3</v>
      </c>
      <c r="I15" s="10">
        <f t="shared" si="1"/>
        <v>0</v>
      </c>
      <c r="J15" s="2">
        <f t="shared" si="3"/>
        <v>0</v>
      </c>
      <c r="K15" s="2">
        <f t="shared" si="4"/>
        <v>4.2504356696561394E-6</v>
      </c>
      <c r="L15" s="20">
        <f t="shared" si="5"/>
        <v>0</v>
      </c>
      <c r="M15" s="2">
        <f t="shared" si="6"/>
        <v>0</v>
      </c>
    </row>
    <row r="16" spans="1:22" outlineLevel="1" x14ac:dyDescent="0.35">
      <c r="A16" s="1">
        <v>43905</v>
      </c>
      <c r="B16">
        <v>1</v>
      </c>
      <c r="E16">
        <v>1</v>
      </c>
      <c r="F16">
        <f t="shared" si="2"/>
        <v>0</v>
      </c>
      <c r="G16" s="12">
        <f t="shared" si="7"/>
        <v>0.14285714285714285</v>
      </c>
      <c r="H16">
        <f t="shared" si="8"/>
        <v>3.8135916406071236E-3</v>
      </c>
      <c r="I16" s="10">
        <f t="shared" si="1"/>
        <v>0</v>
      </c>
      <c r="J16" s="2">
        <f t="shared" si="3"/>
        <v>0</v>
      </c>
      <c r="K16" s="2">
        <f t="shared" si="4"/>
        <v>4.2504356696561394E-6</v>
      </c>
      <c r="L16" s="20">
        <f t="shared" si="5"/>
        <v>0</v>
      </c>
      <c r="M16" s="2">
        <f t="shared" si="6"/>
        <v>0</v>
      </c>
    </row>
    <row r="17" spans="1:13" outlineLevel="1" x14ac:dyDescent="0.35">
      <c r="A17" s="1">
        <v>43906</v>
      </c>
      <c r="B17">
        <v>1</v>
      </c>
      <c r="E17">
        <v>1</v>
      </c>
      <c r="F17">
        <f t="shared" si="2"/>
        <v>0</v>
      </c>
      <c r="G17" s="12">
        <f t="shared" si="7"/>
        <v>0.14285714285714285</v>
      </c>
      <c r="H17">
        <f t="shared" si="8"/>
        <v>3.8135916406071236E-3</v>
      </c>
      <c r="I17" s="10">
        <f t="shared" si="1"/>
        <v>0</v>
      </c>
      <c r="J17" s="2">
        <f t="shared" si="3"/>
        <v>0</v>
      </c>
      <c r="K17" s="2">
        <f t="shared" si="4"/>
        <v>4.2504356696561394E-6</v>
      </c>
      <c r="L17" s="20">
        <f t="shared" si="5"/>
        <v>0</v>
      </c>
      <c r="M17" s="2">
        <f t="shared" si="6"/>
        <v>0</v>
      </c>
    </row>
    <row r="18" spans="1:13" outlineLevel="1" x14ac:dyDescent="0.35">
      <c r="A18" s="1">
        <v>43907</v>
      </c>
      <c r="B18">
        <v>5</v>
      </c>
      <c r="E18">
        <v>5</v>
      </c>
      <c r="F18">
        <f t="shared" si="2"/>
        <v>4</v>
      </c>
      <c r="G18" s="12">
        <f t="shared" si="7"/>
        <v>0.5714285714285714</v>
      </c>
      <c r="H18">
        <f t="shared" si="8"/>
        <v>1.5254366562428495E-2</v>
      </c>
      <c r="I18" s="10">
        <f t="shared" si="1"/>
        <v>0</v>
      </c>
      <c r="J18" s="2">
        <f t="shared" si="3"/>
        <v>0</v>
      </c>
      <c r="K18" s="2">
        <f t="shared" si="4"/>
        <v>1.7001742678624557E-5</v>
      </c>
      <c r="L18" s="20">
        <f t="shared" si="5"/>
        <v>0</v>
      </c>
      <c r="M18" s="2">
        <f t="shared" si="6"/>
        <v>0</v>
      </c>
    </row>
    <row r="19" spans="1:13" outlineLevel="1" x14ac:dyDescent="0.35">
      <c r="A19" s="1">
        <v>43908</v>
      </c>
      <c r="B19">
        <v>6</v>
      </c>
      <c r="E19">
        <v>6</v>
      </c>
      <c r="F19">
        <f t="shared" si="2"/>
        <v>1</v>
      </c>
      <c r="G19" s="12">
        <f t="shared" si="7"/>
        <v>0.7142857142857143</v>
      </c>
      <c r="H19">
        <f t="shared" si="8"/>
        <v>1.9067958203035619E-2</v>
      </c>
      <c r="I19" s="10">
        <f t="shared" si="1"/>
        <v>0</v>
      </c>
      <c r="J19" s="2">
        <f t="shared" si="3"/>
        <v>0</v>
      </c>
      <c r="K19" s="2">
        <f t="shared" si="4"/>
        <v>2.1252178348280699E-5</v>
      </c>
      <c r="L19" s="20">
        <f t="shared" si="5"/>
        <v>0</v>
      </c>
      <c r="M19" s="2">
        <f t="shared" si="6"/>
        <v>0</v>
      </c>
    </row>
    <row r="20" spans="1:13" outlineLevel="1" x14ac:dyDescent="0.35">
      <c r="A20" s="1">
        <v>43909</v>
      </c>
      <c r="B20">
        <v>6</v>
      </c>
      <c r="E20">
        <v>6</v>
      </c>
      <c r="F20">
        <f t="shared" si="2"/>
        <v>0</v>
      </c>
      <c r="G20" s="12">
        <f t="shared" si="7"/>
        <v>0.7142857142857143</v>
      </c>
      <c r="H20">
        <f t="shared" si="8"/>
        <v>1.9067958203035619E-2</v>
      </c>
      <c r="I20" s="10">
        <f t="shared" si="1"/>
        <v>0</v>
      </c>
      <c r="J20" s="2">
        <f t="shared" si="3"/>
        <v>0</v>
      </c>
      <c r="K20" s="2">
        <f t="shared" si="4"/>
        <v>2.1252178348280699E-5</v>
      </c>
      <c r="L20" s="20">
        <f t="shared" si="5"/>
        <v>0</v>
      </c>
      <c r="M20" s="2">
        <f t="shared" si="6"/>
        <v>0</v>
      </c>
    </row>
    <row r="21" spans="1:13" outlineLevel="1" x14ac:dyDescent="0.35">
      <c r="A21" s="1">
        <v>43910</v>
      </c>
      <c r="B21">
        <v>6</v>
      </c>
      <c r="E21">
        <v>6</v>
      </c>
      <c r="F21">
        <f t="shared" si="2"/>
        <v>0</v>
      </c>
      <c r="G21" s="12">
        <f t="shared" si="7"/>
        <v>0.7142857142857143</v>
      </c>
      <c r="H21">
        <f t="shared" si="8"/>
        <v>1.9067958203035619E-2</v>
      </c>
      <c r="I21" s="10">
        <f t="shared" si="1"/>
        <v>0</v>
      </c>
      <c r="J21" s="2">
        <f t="shared" ref="J21:J74" si="9">AVERAGE(I15:I21)</f>
        <v>0</v>
      </c>
      <c r="K21" s="2">
        <f t="shared" ref="K21:K84" si="10">G21/(pop/100)</f>
        <v>2.1252178348280699E-5</v>
      </c>
      <c r="L21" s="20">
        <f t="shared" si="5"/>
        <v>0</v>
      </c>
      <c r="M21" s="2">
        <f t="shared" ref="M21:M84" si="11">J21/(pop/100)</f>
        <v>0</v>
      </c>
    </row>
    <row r="22" spans="1:13" outlineLevel="1" x14ac:dyDescent="0.35">
      <c r="A22" s="1">
        <v>43911</v>
      </c>
      <c r="B22">
        <v>10</v>
      </c>
      <c r="E22">
        <v>10</v>
      </c>
      <c r="F22">
        <f t="shared" si="2"/>
        <v>4</v>
      </c>
      <c r="G22" s="12">
        <f t="shared" si="7"/>
        <v>1.2857142857142858</v>
      </c>
      <c r="H22">
        <f t="shared" si="8"/>
        <v>3.4322324765464117E-2</v>
      </c>
      <c r="I22" s="10">
        <f t="shared" ref="I22:I85" si="12">C22-C21</f>
        <v>0</v>
      </c>
      <c r="J22" s="2">
        <f t="shared" si="9"/>
        <v>0</v>
      </c>
      <c r="K22" s="2">
        <f t="shared" si="10"/>
        <v>3.8253921026905264E-5</v>
      </c>
      <c r="L22" s="20">
        <f t="shared" si="5"/>
        <v>0</v>
      </c>
      <c r="M22" s="2">
        <f t="shared" si="11"/>
        <v>0</v>
      </c>
    </row>
    <row r="23" spans="1:13" outlineLevel="1" x14ac:dyDescent="0.35">
      <c r="A23" s="1">
        <v>43912</v>
      </c>
      <c r="B23">
        <v>10</v>
      </c>
      <c r="E23">
        <v>10</v>
      </c>
      <c r="F23">
        <f t="shared" si="2"/>
        <v>0</v>
      </c>
      <c r="G23" s="12">
        <f t="shared" si="7"/>
        <v>1.2857142857142858</v>
      </c>
      <c r="H23">
        <f t="shared" si="8"/>
        <v>3.4322324765464117E-2</v>
      </c>
      <c r="I23" s="10">
        <f t="shared" si="12"/>
        <v>0</v>
      </c>
      <c r="J23" s="2">
        <f t="shared" si="9"/>
        <v>0</v>
      </c>
      <c r="K23" s="2">
        <f t="shared" si="10"/>
        <v>3.8253921026905264E-5</v>
      </c>
      <c r="L23" s="20">
        <f t="shared" si="5"/>
        <v>0</v>
      </c>
      <c r="M23" s="2">
        <f t="shared" si="11"/>
        <v>0</v>
      </c>
    </row>
    <row r="24" spans="1:13" outlineLevel="1" x14ac:dyDescent="0.35">
      <c r="A24" s="1">
        <v>43913</v>
      </c>
      <c r="B24">
        <v>10</v>
      </c>
      <c r="E24">
        <v>10</v>
      </c>
      <c r="F24">
        <f t="shared" si="2"/>
        <v>0</v>
      </c>
      <c r="G24" s="12">
        <f t="shared" si="7"/>
        <v>1.2857142857142858</v>
      </c>
      <c r="H24">
        <f t="shared" si="8"/>
        <v>3.4322324765464117E-2</v>
      </c>
      <c r="I24" s="10">
        <f t="shared" si="12"/>
        <v>0</v>
      </c>
      <c r="J24" s="2">
        <f t="shared" si="9"/>
        <v>0</v>
      </c>
      <c r="K24" s="2">
        <f t="shared" si="10"/>
        <v>3.8253921026905264E-5</v>
      </c>
      <c r="L24" s="20">
        <f t="shared" si="5"/>
        <v>0</v>
      </c>
      <c r="M24" s="2">
        <f t="shared" si="11"/>
        <v>0</v>
      </c>
    </row>
    <row r="25" spans="1:13" outlineLevel="1" x14ac:dyDescent="0.35">
      <c r="A25" s="1">
        <v>43914</v>
      </c>
      <c r="B25">
        <v>10</v>
      </c>
      <c r="E25">
        <v>10</v>
      </c>
      <c r="F25">
        <f t="shared" si="2"/>
        <v>0</v>
      </c>
      <c r="G25" s="12">
        <f t="shared" si="7"/>
        <v>0.7142857142857143</v>
      </c>
      <c r="H25">
        <f t="shared" si="8"/>
        <v>1.9067958203035619E-2</v>
      </c>
      <c r="I25" s="10">
        <f t="shared" si="12"/>
        <v>0</v>
      </c>
      <c r="J25" s="2">
        <f t="shared" si="9"/>
        <v>0</v>
      </c>
      <c r="K25" s="2">
        <f t="shared" si="10"/>
        <v>2.1252178348280699E-5</v>
      </c>
      <c r="L25" s="20">
        <f t="shared" si="5"/>
        <v>0</v>
      </c>
      <c r="M25" s="2">
        <f t="shared" si="11"/>
        <v>0</v>
      </c>
    </row>
    <row r="26" spans="1:13" outlineLevel="1" x14ac:dyDescent="0.35">
      <c r="A26" s="1">
        <v>43915</v>
      </c>
      <c r="B26">
        <v>10</v>
      </c>
      <c r="E26">
        <v>10</v>
      </c>
      <c r="F26">
        <f t="shared" si="2"/>
        <v>0</v>
      </c>
      <c r="G26" s="12">
        <f t="shared" si="7"/>
        <v>0.5714285714285714</v>
      </c>
      <c r="H26">
        <f t="shared" si="8"/>
        <v>1.5254366562428495E-2</v>
      </c>
      <c r="I26" s="10">
        <f t="shared" si="12"/>
        <v>0</v>
      </c>
      <c r="J26" s="2">
        <f t="shared" si="9"/>
        <v>0</v>
      </c>
      <c r="K26" s="2">
        <f t="shared" si="10"/>
        <v>1.7001742678624557E-5</v>
      </c>
      <c r="L26" s="20">
        <f t="shared" si="5"/>
        <v>0</v>
      </c>
      <c r="M26" s="2">
        <f t="shared" si="11"/>
        <v>0</v>
      </c>
    </row>
    <row r="27" spans="1:13" outlineLevel="1" x14ac:dyDescent="0.35">
      <c r="A27" s="1">
        <v>43916</v>
      </c>
      <c r="B27">
        <v>11</v>
      </c>
      <c r="E27">
        <v>11</v>
      </c>
      <c r="F27">
        <f t="shared" si="2"/>
        <v>1</v>
      </c>
      <c r="G27" s="12">
        <f t="shared" si="7"/>
        <v>0.7142857142857143</v>
      </c>
      <c r="H27">
        <f t="shared" si="8"/>
        <v>1.9067958203035619E-2</v>
      </c>
      <c r="I27" s="10">
        <f t="shared" si="12"/>
        <v>0</v>
      </c>
      <c r="J27" s="2">
        <f t="shared" si="9"/>
        <v>0</v>
      </c>
      <c r="K27" s="2">
        <f t="shared" si="10"/>
        <v>2.1252178348280699E-5</v>
      </c>
      <c r="L27" s="20">
        <f t="shared" si="5"/>
        <v>0</v>
      </c>
      <c r="M27" s="2">
        <f t="shared" si="11"/>
        <v>0</v>
      </c>
    </row>
    <row r="28" spans="1:13" outlineLevel="1" x14ac:dyDescent="0.35">
      <c r="A28" s="1">
        <v>43917</v>
      </c>
      <c r="B28">
        <v>11</v>
      </c>
      <c r="E28">
        <v>11</v>
      </c>
      <c r="F28">
        <f t="shared" si="2"/>
        <v>0</v>
      </c>
      <c r="G28" s="12">
        <f t="shared" si="7"/>
        <v>0.7142857142857143</v>
      </c>
      <c r="H28">
        <f t="shared" si="8"/>
        <v>1.9067958203035619E-2</v>
      </c>
      <c r="I28" s="10">
        <f t="shared" si="12"/>
        <v>0</v>
      </c>
      <c r="J28" s="2">
        <f t="shared" si="9"/>
        <v>0</v>
      </c>
      <c r="K28" s="2">
        <f t="shared" si="10"/>
        <v>2.1252178348280699E-5</v>
      </c>
      <c r="L28" s="20">
        <f t="shared" si="5"/>
        <v>0</v>
      </c>
      <c r="M28" s="2">
        <f t="shared" si="11"/>
        <v>0</v>
      </c>
    </row>
    <row r="29" spans="1:13" outlineLevel="1" x14ac:dyDescent="0.35">
      <c r="A29" s="1">
        <v>43918</v>
      </c>
      <c r="B29">
        <v>12</v>
      </c>
      <c r="E29">
        <v>12</v>
      </c>
      <c r="F29">
        <f t="shared" si="2"/>
        <v>1</v>
      </c>
      <c r="G29" s="12">
        <f t="shared" si="7"/>
        <v>0.2857142857142857</v>
      </c>
      <c r="H29">
        <f t="shared" si="8"/>
        <v>7.6271832812142473E-3</v>
      </c>
      <c r="I29" s="10">
        <f t="shared" si="12"/>
        <v>0</v>
      </c>
      <c r="J29" s="2">
        <f t="shared" si="9"/>
        <v>0</v>
      </c>
      <c r="K29" s="2">
        <f t="shared" si="10"/>
        <v>8.5008713393122787E-6</v>
      </c>
      <c r="L29" s="20">
        <f t="shared" si="5"/>
        <v>0</v>
      </c>
      <c r="M29" s="2">
        <f t="shared" si="11"/>
        <v>0</v>
      </c>
    </row>
    <row r="30" spans="1:13" outlineLevel="1" x14ac:dyDescent="0.35">
      <c r="A30" s="1">
        <v>43919</v>
      </c>
      <c r="B30">
        <v>12</v>
      </c>
      <c r="E30">
        <v>12</v>
      </c>
      <c r="F30">
        <f t="shared" si="2"/>
        <v>0</v>
      </c>
      <c r="G30" s="12">
        <f t="shared" si="7"/>
        <v>0.2857142857142857</v>
      </c>
      <c r="H30">
        <f t="shared" si="8"/>
        <v>7.6271832812142473E-3</v>
      </c>
      <c r="I30" s="10">
        <f t="shared" si="12"/>
        <v>0</v>
      </c>
      <c r="J30" s="2">
        <f t="shared" si="9"/>
        <v>0</v>
      </c>
      <c r="K30" s="2">
        <f t="shared" si="10"/>
        <v>8.5008713393122787E-6</v>
      </c>
      <c r="L30" s="20">
        <f t="shared" si="5"/>
        <v>0</v>
      </c>
      <c r="M30" s="2">
        <f t="shared" si="11"/>
        <v>0</v>
      </c>
    </row>
    <row r="31" spans="1:13" outlineLevel="1" x14ac:dyDescent="0.35">
      <c r="A31" s="1">
        <v>43920</v>
      </c>
      <c r="B31">
        <v>12</v>
      </c>
      <c r="D31">
        <v>2</v>
      </c>
      <c r="E31">
        <v>10</v>
      </c>
      <c r="F31">
        <f t="shared" si="2"/>
        <v>0</v>
      </c>
      <c r="G31" s="12">
        <f t="shared" si="7"/>
        <v>0.2857142857142857</v>
      </c>
      <c r="H31">
        <f t="shared" si="8"/>
        <v>7.6271832812142473E-3</v>
      </c>
      <c r="I31" s="10">
        <f t="shared" si="12"/>
        <v>0</v>
      </c>
      <c r="J31" s="2">
        <f t="shared" si="9"/>
        <v>0</v>
      </c>
      <c r="K31" s="2">
        <f t="shared" si="10"/>
        <v>8.5008713393122787E-6</v>
      </c>
      <c r="L31" s="20">
        <f t="shared" si="5"/>
        <v>0</v>
      </c>
      <c r="M31" s="2">
        <f t="shared" si="11"/>
        <v>0</v>
      </c>
    </row>
    <row r="32" spans="1:13" outlineLevel="1" x14ac:dyDescent="0.35">
      <c r="A32" s="1">
        <v>43921</v>
      </c>
      <c r="B32">
        <v>12</v>
      </c>
      <c r="D32">
        <v>2</v>
      </c>
      <c r="E32">
        <v>10</v>
      </c>
      <c r="F32">
        <f t="shared" si="2"/>
        <v>0</v>
      </c>
      <c r="G32" s="12">
        <f t="shared" si="7"/>
        <v>0.2857142857142857</v>
      </c>
      <c r="H32">
        <f t="shared" si="8"/>
        <v>7.6271832812142473E-3</v>
      </c>
      <c r="I32" s="10">
        <f t="shared" si="12"/>
        <v>0</v>
      </c>
      <c r="J32" s="2">
        <f t="shared" si="9"/>
        <v>0</v>
      </c>
      <c r="K32" s="2">
        <f t="shared" si="10"/>
        <v>8.5008713393122787E-6</v>
      </c>
      <c r="L32" s="20">
        <f t="shared" si="5"/>
        <v>0</v>
      </c>
      <c r="M32" s="2">
        <f t="shared" si="11"/>
        <v>0</v>
      </c>
    </row>
    <row r="33" spans="1:13" outlineLevel="1" x14ac:dyDescent="0.35">
      <c r="A33" s="1">
        <v>43922</v>
      </c>
      <c r="B33">
        <v>14</v>
      </c>
      <c r="D33">
        <v>2</v>
      </c>
      <c r="E33">
        <v>12</v>
      </c>
      <c r="F33">
        <f t="shared" si="2"/>
        <v>2</v>
      </c>
      <c r="G33" s="12">
        <f t="shared" si="7"/>
        <v>0.5714285714285714</v>
      </c>
      <c r="H33">
        <f t="shared" si="8"/>
        <v>1.5254366562428495E-2</v>
      </c>
      <c r="I33" s="10">
        <f t="shared" si="12"/>
        <v>0</v>
      </c>
      <c r="J33" s="2">
        <f t="shared" si="9"/>
        <v>0</v>
      </c>
      <c r="K33" s="2">
        <f t="shared" si="10"/>
        <v>1.7001742678624557E-5</v>
      </c>
      <c r="L33" s="20">
        <f t="shared" si="5"/>
        <v>0</v>
      </c>
      <c r="M33" s="2">
        <f t="shared" si="11"/>
        <v>0</v>
      </c>
    </row>
    <row r="34" spans="1:13" outlineLevel="1" x14ac:dyDescent="0.35">
      <c r="A34" s="1">
        <v>43923</v>
      </c>
      <c r="B34">
        <v>14</v>
      </c>
      <c r="D34">
        <v>2</v>
      </c>
      <c r="E34">
        <v>12</v>
      </c>
      <c r="F34">
        <f t="shared" si="2"/>
        <v>0</v>
      </c>
      <c r="G34" s="12">
        <f t="shared" si="7"/>
        <v>0.42857142857142855</v>
      </c>
      <c r="H34">
        <f t="shared" si="8"/>
        <v>1.144077492182137E-2</v>
      </c>
      <c r="I34" s="10">
        <f t="shared" si="12"/>
        <v>0</v>
      </c>
      <c r="J34" s="2">
        <f t="shared" si="9"/>
        <v>0</v>
      </c>
      <c r="K34" s="2">
        <f t="shared" si="10"/>
        <v>1.2751307008968419E-5</v>
      </c>
      <c r="L34" s="20">
        <f t="shared" si="5"/>
        <v>0</v>
      </c>
      <c r="M34" s="2">
        <f t="shared" si="11"/>
        <v>0</v>
      </c>
    </row>
    <row r="35" spans="1:13" outlineLevel="1" x14ac:dyDescent="0.35">
      <c r="A35" s="1">
        <v>43924</v>
      </c>
      <c r="B35">
        <v>14</v>
      </c>
      <c r="D35">
        <v>2</v>
      </c>
      <c r="E35">
        <v>12</v>
      </c>
      <c r="F35">
        <f t="shared" si="2"/>
        <v>0</v>
      </c>
      <c r="G35" s="12">
        <f t="shared" si="7"/>
        <v>0.42857142857142855</v>
      </c>
      <c r="H35">
        <f t="shared" si="8"/>
        <v>1.144077492182137E-2</v>
      </c>
      <c r="I35" s="10">
        <f t="shared" si="12"/>
        <v>0</v>
      </c>
      <c r="J35" s="2">
        <f t="shared" si="9"/>
        <v>0</v>
      </c>
      <c r="K35" s="2">
        <f t="shared" si="10"/>
        <v>1.2751307008968419E-5</v>
      </c>
      <c r="L35" s="20">
        <f t="shared" si="5"/>
        <v>0</v>
      </c>
      <c r="M35" s="2">
        <f t="shared" si="11"/>
        <v>0</v>
      </c>
    </row>
    <row r="36" spans="1:13" outlineLevel="1" x14ac:dyDescent="0.35">
      <c r="A36" s="1">
        <v>43925</v>
      </c>
      <c r="B36">
        <v>14</v>
      </c>
      <c r="D36">
        <v>2</v>
      </c>
      <c r="E36">
        <v>12</v>
      </c>
      <c r="F36">
        <f t="shared" si="2"/>
        <v>0</v>
      </c>
      <c r="G36" s="12">
        <f t="shared" si="7"/>
        <v>0.2857142857142857</v>
      </c>
      <c r="H36">
        <f t="shared" si="8"/>
        <v>7.6271832812142473E-3</v>
      </c>
      <c r="I36" s="10">
        <f t="shared" si="12"/>
        <v>0</v>
      </c>
      <c r="J36" s="2">
        <f t="shared" si="9"/>
        <v>0</v>
      </c>
      <c r="K36" s="2">
        <f t="shared" si="10"/>
        <v>8.5008713393122787E-6</v>
      </c>
      <c r="L36" s="20">
        <f t="shared" si="5"/>
        <v>0</v>
      </c>
      <c r="M36" s="2">
        <f t="shared" si="11"/>
        <v>0</v>
      </c>
    </row>
    <row r="37" spans="1:13" outlineLevel="1" x14ac:dyDescent="0.35">
      <c r="A37" s="1">
        <v>43926</v>
      </c>
      <c r="B37">
        <v>14</v>
      </c>
      <c r="D37">
        <v>2</v>
      </c>
      <c r="E37">
        <v>12</v>
      </c>
      <c r="F37">
        <f t="shared" si="2"/>
        <v>0</v>
      </c>
      <c r="G37" s="12">
        <f t="shared" si="7"/>
        <v>0.2857142857142857</v>
      </c>
      <c r="H37">
        <f t="shared" si="8"/>
        <v>7.6271832812142473E-3</v>
      </c>
      <c r="I37" s="10">
        <f t="shared" si="12"/>
        <v>0</v>
      </c>
      <c r="J37" s="2">
        <f t="shared" si="9"/>
        <v>0</v>
      </c>
      <c r="K37" s="2">
        <f t="shared" si="10"/>
        <v>8.5008713393122787E-6</v>
      </c>
      <c r="L37" s="20">
        <f t="shared" si="5"/>
        <v>0</v>
      </c>
      <c r="M37" s="2">
        <f t="shared" si="11"/>
        <v>0</v>
      </c>
    </row>
    <row r="38" spans="1:13" outlineLevel="1" x14ac:dyDescent="0.35">
      <c r="A38" s="1">
        <v>43927</v>
      </c>
      <c r="B38">
        <v>15</v>
      </c>
      <c r="D38">
        <v>2</v>
      </c>
      <c r="E38">
        <v>13</v>
      </c>
      <c r="F38">
        <f t="shared" si="2"/>
        <v>1</v>
      </c>
      <c r="G38" s="12">
        <f t="shared" si="7"/>
        <v>0.42857142857142855</v>
      </c>
      <c r="H38">
        <f t="shared" si="8"/>
        <v>1.144077492182137E-2</v>
      </c>
      <c r="I38" s="10">
        <f t="shared" si="12"/>
        <v>0</v>
      </c>
      <c r="J38" s="2">
        <f t="shared" si="9"/>
        <v>0</v>
      </c>
      <c r="K38" s="2">
        <f t="shared" si="10"/>
        <v>1.2751307008968419E-5</v>
      </c>
      <c r="L38" s="20">
        <f t="shared" si="5"/>
        <v>0</v>
      </c>
      <c r="M38" s="2">
        <f t="shared" si="11"/>
        <v>0</v>
      </c>
    </row>
    <row r="39" spans="1:13" outlineLevel="1" x14ac:dyDescent="0.35">
      <c r="A39" s="1">
        <v>43928</v>
      </c>
      <c r="B39">
        <v>15</v>
      </c>
      <c r="D39">
        <v>4</v>
      </c>
      <c r="E39">
        <v>11</v>
      </c>
      <c r="F39">
        <f t="shared" si="2"/>
        <v>0</v>
      </c>
      <c r="G39" s="12">
        <f t="shared" si="7"/>
        <v>0.42857142857142855</v>
      </c>
      <c r="H39">
        <f t="shared" si="8"/>
        <v>1.144077492182137E-2</v>
      </c>
      <c r="I39" s="10">
        <f t="shared" si="12"/>
        <v>0</v>
      </c>
      <c r="J39" s="2">
        <f t="shared" si="9"/>
        <v>0</v>
      </c>
      <c r="K39" s="2">
        <f t="shared" si="10"/>
        <v>1.2751307008968419E-5</v>
      </c>
      <c r="L39" s="20">
        <f t="shared" si="5"/>
        <v>0</v>
      </c>
      <c r="M39" s="2">
        <f t="shared" si="11"/>
        <v>0</v>
      </c>
    </row>
    <row r="40" spans="1:13" outlineLevel="1" x14ac:dyDescent="0.35">
      <c r="A40" s="1">
        <v>43929</v>
      </c>
      <c r="B40">
        <v>16</v>
      </c>
      <c r="D40">
        <v>4</v>
      </c>
      <c r="E40">
        <v>12</v>
      </c>
      <c r="F40">
        <f t="shared" si="2"/>
        <v>1</v>
      </c>
      <c r="G40" s="12">
        <f t="shared" si="7"/>
        <v>0.2857142857142857</v>
      </c>
      <c r="H40">
        <f t="shared" si="8"/>
        <v>7.6271832812142473E-3</v>
      </c>
      <c r="I40" s="10">
        <f t="shared" si="12"/>
        <v>0</v>
      </c>
      <c r="J40" s="2">
        <f t="shared" si="9"/>
        <v>0</v>
      </c>
      <c r="K40" s="2">
        <f t="shared" si="10"/>
        <v>8.5008713393122787E-6</v>
      </c>
      <c r="L40" s="20">
        <f t="shared" si="5"/>
        <v>0</v>
      </c>
      <c r="M40" s="2">
        <f t="shared" si="11"/>
        <v>0</v>
      </c>
    </row>
    <row r="41" spans="1:13" outlineLevel="1" x14ac:dyDescent="0.35">
      <c r="A41" s="1">
        <v>43930</v>
      </c>
      <c r="B41">
        <v>16</v>
      </c>
      <c r="D41">
        <v>4</v>
      </c>
      <c r="E41">
        <v>12</v>
      </c>
      <c r="F41">
        <f t="shared" si="2"/>
        <v>0</v>
      </c>
      <c r="G41" s="12">
        <f t="shared" si="7"/>
        <v>0.2857142857142857</v>
      </c>
      <c r="H41">
        <f t="shared" si="8"/>
        <v>7.6271832812142473E-3</v>
      </c>
      <c r="I41" s="10">
        <f t="shared" si="12"/>
        <v>0</v>
      </c>
      <c r="J41" s="2">
        <f t="shared" si="9"/>
        <v>0</v>
      </c>
      <c r="K41" s="2">
        <f t="shared" si="10"/>
        <v>8.5008713393122787E-6</v>
      </c>
      <c r="L41" s="20">
        <f t="shared" si="5"/>
        <v>0</v>
      </c>
      <c r="M41" s="2">
        <f t="shared" si="11"/>
        <v>0</v>
      </c>
    </row>
    <row r="42" spans="1:13" outlineLevel="1" x14ac:dyDescent="0.35">
      <c r="A42" s="1">
        <v>43931</v>
      </c>
      <c r="B42">
        <v>16</v>
      </c>
      <c r="D42">
        <v>4</v>
      </c>
      <c r="E42">
        <v>12</v>
      </c>
      <c r="F42">
        <f t="shared" si="2"/>
        <v>0</v>
      </c>
      <c r="G42" s="12">
        <f t="shared" si="7"/>
        <v>0.2857142857142857</v>
      </c>
      <c r="H42">
        <f t="shared" si="8"/>
        <v>7.6271832812142473E-3</v>
      </c>
      <c r="I42" s="10">
        <f t="shared" si="12"/>
        <v>0</v>
      </c>
      <c r="J42" s="2">
        <f t="shared" si="9"/>
        <v>0</v>
      </c>
      <c r="K42" s="2">
        <f t="shared" si="10"/>
        <v>8.5008713393122787E-6</v>
      </c>
      <c r="L42" s="20">
        <f t="shared" si="5"/>
        <v>0</v>
      </c>
      <c r="M42" s="2">
        <f t="shared" si="11"/>
        <v>0</v>
      </c>
    </row>
    <row r="43" spans="1:13" outlineLevel="1" x14ac:dyDescent="0.35">
      <c r="A43" s="1">
        <v>43932</v>
      </c>
      <c r="B43">
        <v>16</v>
      </c>
      <c r="D43">
        <v>4</v>
      </c>
      <c r="E43">
        <v>12</v>
      </c>
      <c r="F43">
        <f t="shared" si="2"/>
        <v>0</v>
      </c>
      <c r="G43" s="12">
        <f t="shared" si="7"/>
        <v>0.2857142857142857</v>
      </c>
      <c r="H43">
        <f t="shared" si="8"/>
        <v>7.6271832812142473E-3</v>
      </c>
      <c r="I43" s="10">
        <f t="shared" si="12"/>
        <v>0</v>
      </c>
      <c r="J43" s="2">
        <f t="shared" si="9"/>
        <v>0</v>
      </c>
      <c r="K43" s="2">
        <f t="shared" si="10"/>
        <v>8.5008713393122787E-6</v>
      </c>
      <c r="L43" s="20">
        <f t="shared" si="5"/>
        <v>0</v>
      </c>
      <c r="M43" s="2">
        <f t="shared" si="11"/>
        <v>0</v>
      </c>
    </row>
    <row r="44" spans="1:13" outlineLevel="1" x14ac:dyDescent="0.35">
      <c r="A44" s="1">
        <v>43933</v>
      </c>
      <c r="B44">
        <v>16</v>
      </c>
      <c r="D44">
        <v>4</v>
      </c>
      <c r="E44">
        <v>12</v>
      </c>
      <c r="F44">
        <f t="shared" si="2"/>
        <v>0</v>
      </c>
      <c r="G44" s="12">
        <f t="shared" si="7"/>
        <v>0.2857142857142857</v>
      </c>
      <c r="H44">
        <f t="shared" si="8"/>
        <v>7.6271832812142473E-3</v>
      </c>
      <c r="I44" s="10">
        <f t="shared" si="12"/>
        <v>0</v>
      </c>
      <c r="J44" s="2">
        <f t="shared" si="9"/>
        <v>0</v>
      </c>
      <c r="K44" s="2">
        <f t="shared" si="10"/>
        <v>8.5008713393122787E-6</v>
      </c>
      <c r="L44" s="20">
        <f t="shared" si="5"/>
        <v>0</v>
      </c>
      <c r="M44" s="2">
        <f t="shared" si="11"/>
        <v>0</v>
      </c>
    </row>
    <row r="45" spans="1:13" outlineLevel="1" x14ac:dyDescent="0.35">
      <c r="A45" s="1">
        <v>43934</v>
      </c>
      <c r="B45">
        <v>17</v>
      </c>
      <c r="D45">
        <v>4</v>
      </c>
      <c r="E45">
        <v>13</v>
      </c>
      <c r="F45">
        <f t="shared" si="2"/>
        <v>1</v>
      </c>
      <c r="G45" s="12">
        <f t="shared" si="7"/>
        <v>0.2857142857142857</v>
      </c>
      <c r="H45">
        <f t="shared" si="8"/>
        <v>7.6271832812142473E-3</v>
      </c>
      <c r="I45" s="10">
        <f t="shared" si="12"/>
        <v>0</v>
      </c>
      <c r="J45" s="2">
        <f t="shared" si="9"/>
        <v>0</v>
      </c>
      <c r="K45" s="2">
        <f t="shared" si="10"/>
        <v>8.5008713393122787E-6</v>
      </c>
      <c r="L45" s="20">
        <f t="shared" si="5"/>
        <v>0</v>
      </c>
      <c r="M45" s="2">
        <f t="shared" si="11"/>
        <v>0</v>
      </c>
    </row>
    <row r="46" spans="1:13" outlineLevel="1" x14ac:dyDescent="0.35">
      <c r="A46" s="1">
        <v>43935</v>
      </c>
      <c r="B46">
        <v>30</v>
      </c>
      <c r="D46">
        <v>5</v>
      </c>
      <c r="E46">
        <v>25</v>
      </c>
      <c r="F46">
        <f t="shared" si="2"/>
        <v>13</v>
      </c>
      <c r="G46" s="12">
        <f t="shared" si="7"/>
        <v>2.1428571428571428</v>
      </c>
      <c r="H46">
        <f t="shared" si="8"/>
        <v>5.7203874609106857E-2</v>
      </c>
      <c r="I46" s="10">
        <f t="shared" si="12"/>
        <v>0</v>
      </c>
      <c r="J46" s="2">
        <f t="shared" si="9"/>
        <v>0</v>
      </c>
      <c r="K46" s="2">
        <f t="shared" si="10"/>
        <v>6.3756535044842095E-5</v>
      </c>
      <c r="L46" s="20">
        <f t="shared" si="5"/>
        <v>0</v>
      </c>
      <c r="M46" s="2">
        <f t="shared" si="11"/>
        <v>0</v>
      </c>
    </row>
    <row r="47" spans="1:13" outlineLevel="1" x14ac:dyDescent="0.35">
      <c r="A47" s="1">
        <v>43936</v>
      </c>
      <c r="B47">
        <v>30</v>
      </c>
      <c r="D47">
        <v>5</v>
      </c>
      <c r="E47">
        <v>25</v>
      </c>
      <c r="F47">
        <f t="shared" si="2"/>
        <v>0</v>
      </c>
      <c r="G47" s="12">
        <f t="shared" si="7"/>
        <v>2</v>
      </c>
      <c r="H47">
        <f t="shared" si="8"/>
        <v>5.3390282968499729E-2</v>
      </c>
      <c r="I47" s="10">
        <f t="shared" si="12"/>
        <v>0</v>
      </c>
      <c r="J47" s="2">
        <f t="shared" si="9"/>
        <v>0</v>
      </c>
      <c r="K47" s="2">
        <f t="shared" si="10"/>
        <v>5.9506099375185959E-5</v>
      </c>
      <c r="L47" s="20">
        <f t="shared" si="5"/>
        <v>0</v>
      </c>
      <c r="M47" s="2">
        <f t="shared" si="11"/>
        <v>0</v>
      </c>
    </row>
    <row r="48" spans="1:13" outlineLevel="1" x14ac:dyDescent="0.35">
      <c r="A48" s="1">
        <v>43937</v>
      </c>
      <c r="B48">
        <v>31</v>
      </c>
      <c r="D48">
        <v>5</v>
      </c>
      <c r="E48">
        <v>26</v>
      </c>
      <c r="F48">
        <f t="shared" si="2"/>
        <v>1</v>
      </c>
      <c r="G48" s="12">
        <f t="shared" si="7"/>
        <v>2.1428571428571428</v>
      </c>
      <c r="H48">
        <f t="shared" si="8"/>
        <v>5.7203874609106857E-2</v>
      </c>
      <c r="I48" s="10">
        <f t="shared" si="12"/>
        <v>0</v>
      </c>
      <c r="J48" s="2">
        <f t="shared" si="9"/>
        <v>0</v>
      </c>
      <c r="K48" s="2">
        <f t="shared" si="10"/>
        <v>6.3756535044842095E-5</v>
      </c>
      <c r="L48" s="20">
        <f t="shared" si="5"/>
        <v>0</v>
      </c>
      <c r="M48" s="2">
        <f t="shared" si="11"/>
        <v>0</v>
      </c>
    </row>
    <row r="49" spans="1:13" outlineLevel="1" x14ac:dyDescent="0.35">
      <c r="A49" s="1">
        <v>43938</v>
      </c>
      <c r="B49">
        <v>31</v>
      </c>
      <c r="D49">
        <v>5</v>
      </c>
      <c r="E49">
        <v>26</v>
      </c>
      <c r="F49">
        <f t="shared" si="2"/>
        <v>0</v>
      </c>
      <c r="G49" s="12">
        <f t="shared" si="7"/>
        <v>2.1428571428571428</v>
      </c>
      <c r="H49">
        <f t="shared" si="8"/>
        <v>5.7203874609106857E-2</v>
      </c>
      <c r="I49" s="10">
        <f t="shared" si="12"/>
        <v>0</v>
      </c>
      <c r="J49" s="2">
        <f t="shared" si="9"/>
        <v>0</v>
      </c>
      <c r="K49" s="2">
        <f t="shared" si="10"/>
        <v>6.3756535044842095E-5</v>
      </c>
      <c r="L49" s="20">
        <f t="shared" si="5"/>
        <v>0</v>
      </c>
      <c r="M49" s="2">
        <f t="shared" si="11"/>
        <v>0</v>
      </c>
    </row>
    <row r="50" spans="1:13" outlineLevel="1" x14ac:dyDescent="0.35">
      <c r="A50" s="1">
        <v>43939</v>
      </c>
      <c r="B50">
        <v>31</v>
      </c>
      <c r="D50">
        <v>5</v>
      </c>
      <c r="E50">
        <v>26</v>
      </c>
      <c r="F50">
        <f t="shared" si="2"/>
        <v>0</v>
      </c>
      <c r="G50" s="12">
        <f t="shared" si="7"/>
        <v>2.1428571428571428</v>
      </c>
      <c r="H50">
        <f t="shared" si="8"/>
        <v>5.7203874609106857E-2</v>
      </c>
      <c r="I50" s="10">
        <f t="shared" si="12"/>
        <v>0</v>
      </c>
      <c r="J50" s="2">
        <f t="shared" si="9"/>
        <v>0</v>
      </c>
      <c r="K50" s="2">
        <f t="shared" si="10"/>
        <v>6.3756535044842095E-5</v>
      </c>
      <c r="L50" s="20">
        <f t="shared" si="5"/>
        <v>0</v>
      </c>
      <c r="M50" s="2">
        <f t="shared" si="11"/>
        <v>0</v>
      </c>
    </row>
    <row r="51" spans="1:13" outlineLevel="1" x14ac:dyDescent="0.35">
      <c r="A51" s="1">
        <v>43940</v>
      </c>
      <c r="B51">
        <v>32</v>
      </c>
      <c r="D51">
        <v>7</v>
      </c>
      <c r="E51">
        <v>25</v>
      </c>
      <c r="F51">
        <f t="shared" si="2"/>
        <v>1</v>
      </c>
      <c r="G51" s="12">
        <f t="shared" si="7"/>
        <v>2.2857142857142856</v>
      </c>
      <c r="H51">
        <f t="shared" si="8"/>
        <v>6.1017466249713978E-2</v>
      </c>
      <c r="I51" s="10">
        <f t="shared" si="12"/>
        <v>0</v>
      </c>
      <c r="J51" s="2">
        <f t="shared" si="9"/>
        <v>0</v>
      </c>
      <c r="K51" s="2">
        <f t="shared" si="10"/>
        <v>6.800697071449823E-5</v>
      </c>
      <c r="L51" s="20">
        <f t="shared" si="5"/>
        <v>0</v>
      </c>
      <c r="M51" s="2">
        <f t="shared" si="11"/>
        <v>0</v>
      </c>
    </row>
    <row r="52" spans="1:13" outlineLevel="1" x14ac:dyDescent="0.35">
      <c r="A52" s="1">
        <v>43941</v>
      </c>
      <c r="B52">
        <v>33</v>
      </c>
      <c r="D52">
        <v>7</v>
      </c>
      <c r="E52">
        <v>26</v>
      </c>
      <c r="F52">
        <f t="shared" si="2"/>
        <v>1</v>
      </c>
      <c r="G52" s="12">
        <f t="shared" si="7"/>
        <v>2.2857142857142856</v>
      </c>
      <c r="H52">
        <f t="shared" si="8"/>
        <v>6.1017466249713978E-2</v>
      </c>
      <c r="I52" s="10">
        <f t="shared" si="12"/>
        <v>0</v>
      </c>
      <c r="J52" s="2">
        <f t="shared" si="9"/>
        <v>0</v>
      </c>
      <c r="K52" s="2">
        <f t="shared" si="10"/>
        <v>6.800697071449823E-5</v>
      </c>
      <c r="L52" s="20">
        <f t="shared" si="5"/>
        <v>0</v>
      </c>
      <c r="M52" s="2">
        <f t="shared" si="11"/>
        <v>0</v>
      </c>
    </row>
    <row r="53" spans="1:13" outlineLevel="1" x14ac:dyDescent="0.35">
      <c r="A53" s="1">
        <v>43942</v>
      </c>
      <c r="B53">
        <v>34</v>
      </c>
      <c r="D53">
        <v>8</v>
      </c>
      <c r="E53">
        <v>26</v>
      </c>
      <c r="F53">
        <f t="shared" si="2"/>
        <v>1</v>
      </c>
      <c r="G53" s="12">
        <f t="shared" si="7"/>
        <v>0.5714285714285714</v>
      </c>
      <c r="H53">
        <f t="shared" si="8"/>
        <v>1.5254366562428495E-2</v>
      </c>
      <c r="I53" s="10">
        <f t="shared" si="12"/>
        <v>0</v>
      </c>
      <c r="J53" s="2">
        <f t="shared" si="9"/>
        <v>0</v>
      </c>
      <c r="K53" s="2">
        <f t="shared" si="10"/>
        <v>1.7001742678624557E-5</v>
      </c>
      <c r="L53" s="20">
        <f t="shared" si="5"/>
        <v>0</v>
      </c>
      <c r="M53" s="2">
        <f t="shared" si="11"/>
        <v>0</v>
      </c>
    </row>
    <row r="54" spans="1:13" outlineLevel="1" x14ac:dyDescent="0.35">
      <c r="A54" s="1">
        <v>43943</v>
      </c>
      <c r="B54">
        <v>35</v>
      </c>
      <c r="D54">
        <v>8</v>
      </c>
      <c r="E54">
        <v>27</v>
      </c>
      <c r="F54">
        <f t="shared" si="2"/>
        <v>1</v>
      </c>
      <c r="G54" s="12">
        <f t="shared" si="7"/>
        <v>0.7142857142857143</v>
      </c>
      <c r="H54">
        <f t="shared" si="8"/>
        <v>1.9067958203035619E-2</v>
      </c>
      <c r="I54" s="10">
        <f t="shared" si="12"/>
        <v>0</v>
      </c>
      <c r="J54" s="2">
        <f t="shared" si="9"/>
        <v>0</v>
      </c>
      <c r="K54" s="2">
        <f t="shared" si="10"/>
        <v>2.1252178348280699E-5</v>
      </c>
      <c r="L54" s="20">
        <f t="shared" si="5"/>
        <v>0</v>
      </c>
      <c r="M54" s="2">
        <f t="shared" si="11"/>
        <v>0</v>
      </c>
    </row>
    <row r="55" spans="1:13" outlineLevel="1" x14ac:dyDescent="0.35">
      <c r="A55" s="1">
        <v>43944</v>
      </c>
      <c r="B55">
        <v>35</v>
      </c>
      <c r="D55">
        <v>8</v>
      </c>
      <c r="E55">
        <v>27</v>
      </c>
      <c r="F55">
        <f t="shared" si="2"/>
        <v>0</v>
      </c>
      <c r="G55" s="12">
        <f t="shared" si="7"/>
        <v>0.5714285714285714</v>
      </c>
      <c r="H55">
        <f t="shared" si="8"/>
        <v>1.5254366562428495E-2</v>
      </c>
      <c r="I55" s="10">
        <f t="shared" si="12"/>
        <v>0</v>
      </c>
      <c r="J55" s="2">
        <f t="shared" si="9"/>
        <v>0</v>
      </c>
      <c r="K55" s="2">
        <f t="shared" si="10"/>
        <v>1.7001742678624557E-5</v>
      </c>
      <c r="L55" s="20">
        <f t="shared" si="5"/>
        <v>0</v>
      </c>
      <c r="M55" s="2">
        <f t="shared" si="11"/>
        <v>0</v>
      </c>
    </row>
    <row r="56" spans="1:13" outlineLevel="1" x14ac:dyDescent="0.35">
      <c r="A56" s="1">
        <v>43945</v>
      </c>
      <c r="B56">
        <v>36</v>
      </c>
      <c r="D56">
        <v>9</v>
      </c>
      <c r="E56">
        <v>27</v>
      </c>
      <c r="F56">
        <f t="shared" si="2"/>
        <v>1</v>
      </c>
      <c r="G56" s="12">
        <f t="shared" si="7"/>
        <v>0.7142857142857143</v>
      </c>
      <c r="H56">
        <f t="shared" si="8"/>
        <v>1.9067958203035619E-2</v>
      </c>
      <c r="I56" s="10">
        <f t="shared" si="12"/>
        <v>0</v>
      </c>
      <c r="J56" s="2">
        <f t="shared" si="9"/>
        <v>0</v>
      </c>
      <c r="K56" s="2">
        <f t="shared" si="10"/>
        <v>2.1252178348280699E-5</v>
      </c>
      <c r="L56" s="20">
        <f t="shared" si="5"/>
        <v>0</v>
      </c>
      <c r="M56" s="2">
        <f t="shared" si="11"/>
        <v>0</v>
      </c>
    </row>
    <row r="57" spans="1:13" outlineLevel="1" x14ac:dyDescent="0.35">
      <c r="A57" s="1">
        <v>43946</v>
      </c>
      <c r="B57">
        <v>37</v>
      </c>
      <c r="D57">
        <v>9</v>
      </c>
      <c r="E57">
        <v>28</v>
      </c>
      <c r="F57">
        <f t="shared" si="2"/>
        <v>1</v>
      </c>
      <c r="G57" s="12">
        <f t="shared" si="7"/>
        <v>0.8571428571428571</v>
      </c>
      <c r="H57">
        <f t="shared" si="8"/>
        <v>2.288154984364274E-2</v>
      </c>
      <c r="I57" s="10">
        <f t="shared" si="12"/>
        <v>0</v>
      </c>
      <c r="J57" s="2">
        <f t="shared" si="9"/>
        <v>0</v>
      </c>
      <c r="K57" s="2">
        <f t="shared" si="10"/>
        <v>2.5502614017936838E-5</v>
      </c>
      <c r="L57" s="20">
        <f t="shared" si="5"/>
        <v>0</v>
      </c>
      <c r="M57" s="2">
        <f t="shared" si="11"/>
        <v>0</v>
      </c>
    </row>
    <row r="58" spans="1:13" outlineLevel="1" x14ac:dyDescent="0.35">
      <c r="A58" s="1">
        <v>43947</v>
      </c>
      <c r="B58">
        <v>38</v>
      </c>
      <c r="D58">
        <v>9</v>
      </c>
      <c r="E58">
        <v>29</v>
      </c>
      <c r="F58">
        <f t="shared" si="2"/>
        <v>1</v>
      </c>
      <c r="G58" s="12">
        <f t="shared" si="7"/>
        <v>0.8571428571428571</v>
      </c>
      <c r="H58">
        <f t="shared" si="8"/>
        <v>2.288154984364274E-2</v>
      </c>
      <c r="I58" s="10">
        <f t="shared" si="12"/>
        <v>0</v>
      </c>
      <c r="J58" s="2">
        <f t="shared" si="9"/>
        <v>0</v>
      </c>
      <c r="K58" s="2">
        <f t="shared" si="10"/>
        <v>2.5502614017936838E-5</v>
      </c>
      <c r="L58" s="20">
        <f t="shared" si="5"/>
        <v>0</v>
      </c>
      <c r="M58" s="2">
        <f t="shared" si="11"/>
        <v>0</v>
      </c>
    </row>
    <row r="59" spans="1:13" outlineLevel="1" x14ac:dyDescent="0.35">
      <c r="A59" s="1">
        <v>43948</v>
      </c>
      <c r="B59">
        <v>38</v>
      </c>
      <c r="D59">
        <v>10</v>
      </c>
      <c r="E59">
        <v>28</v>
      </c>
      <c r="F59">
        <f t="shared" si="2"/>
        <v>0</v>
      </c>
      <c r="G59" s="12">
        <f t="shared" si="7"/>
        <v>0.7142857142857143</v>
      </c>
      <c r="H59">
        <f t="shared" si="8"/>
        <v>1.9067958203035619E-2</v>
      </c>
      <c r="I59" s="10">
        <f t="shared" si="12"/>
        <v>0</v>
      </c>
      <c r="J59" s="2">
        <f t="shared" si="9"/>
        <v>0</v>
      </c>
      <c r="K59" s="2">
        <f t="shared" si="10"/>
        <v>2.1252178348280699E-5</v>
      </c>
      <c r="L59" s="20">
        <f t="shared" si="5"/>
        <v>0</v>
      </c>
      <c r="M59" s="2">
        <f t="shared" si="11"/>
        <v>0</v>
      </c>
    </row>
    <row r="60" spans="1:13" outlineLevel="1" x14ac:dyDescent="0.35">
      <c r="A60" s="1">
        <v>43949</v>
      </c>
      <c r="B60">
        <v>38</v>
      </c>
      <c r="D60">
        <v>10</v>
      </c>
      <c r="E60">
        <v>28</v>
      </c>
      <c r="F60">
        <f t="shared" si="2"/>
        <v>0</v>
      </c>
      <c r="G60" s="12">
        <f t="shared" si="7"/>
        <v>0.5714285714285714</v>
      </c>
      <c r="H60">
        <f t="shared" si="8"/>
        <v>1.5254366562428495E-2</v>
      </c>
      <c r="I60" s="10">
        <f t="shared" si="12"/>
        <v>0</v>
      </c>
      <c r="J60" s="2">
        <f t="shared" si="9"/>
        <v>0</v>
      </c>
      <c r="K60" s="2">
        <f t="shared" si="10"/>
        <v>1.7001742678624557E-5</v>
      </c>
      <c r="L60" s="20">
        <f t="shared" si="5"/>
        <v>0</v>
      </c>
      <c r="M60" s="2">
        <f t="shared" si="11"/>
        <v>0</v>
      </c>
    </row>
    <row r="61" spans="1:13" outlineLevel="1" x14ac:dyDescent="0.35">
      <c r="A61" s="1">
        <v>43950</v>
      </c>
      <c r="B61">
        <v>38</v>
      </c>
      <c r="D61">
        <v>10</v>
      </c>
      <c r="E61">
        <v>28</v>
      </c>
      <c r="F61">
        <f t="shared" si="2"/>
        <v>0</v>
      </c>
      <c r="G61" s="12">
        <f t="shared" si="7"/>
        <v>0.42857142857142855</v>
      </c>
      <c r="H61">
        <f t="shared" si="8"/>
        <v>1.144077492182137E-2</v>
      </c>
      <c r="I61" s="10">
        <f t="shared" si="12"/>
        <v>0</v>
      </c>
      <c r="J61" s="2">
        <f t="shared" si="9"/>
        <v>0</v>
      </c>
      <c r="K61" s="2">
        <f t="shared" si="10"/>
        <v>1.2751307008968419E-5</v>
      </c>
      <c r="L61" s="20">
        <f t="shared" si="5"/>
        <v>0</v>
      </c>
      <c r="M61" s="2">
        <f t="shared" si="11"/>
        <v>0</v>
      </c>
    </row>
    <row r="62" spans="1:13" outlineLevel="1" x14ac:dyDescent="0.35">
      <c r="A62" s="1">
        <v>43951</v>
      </c>
      <c r="B62">
        <v>38</v>
      </c>
      <c r="D62">
        <v>10</v>
      </c>
      <c r="E62">
        <v>28</v>
      </c>
      <c r="F62">
        <f t="shared" si="2"/>
        <v>0</v>
      </c>
      <c r="G62" s="12">
        <f t="shared" si="7"/>
        <v>0.42857142857142855</v>
      </c>
      <c r="H62">
        <f t="shared" si="8"/>
        <v>1.144077492182137E-2</v>
      </c>
      <c r="I62" s="10">
        <f t="shared" si="12"/>
        <v>0</v>
      </c>
      <c r="J62" s="2">
        <f t="shared" si="9"/>
        <v>0</v>
      </c>
      <c r="K62" s="2">
        <f t="shared" si="10"/>
        <v>1.2751307008968419E-5</v>
      </c>
      <c r="L62" s="20">
        <f t="shared" si="5"/>
        <v>0</v>
      </c>
      <c r="M62" s="2">
        <f t="shared" si="11"/>
        <v>0</v>
      </c>
    </row>
    <row r="63" spans="1:13" outlineLevel="1" x14ac:dyDescent="0.35">
      <c r="A63" s="1">
        <v>43952</v>
      </c>
      <c r="B63">
        <v>38</v>
      </c>
      <c r="D63">
        <v>10</v>
      </c>
      <c r="E63">
        <v>28</v>
      </c>
      <c r="F63">
        <f t="shared" si="2"/>
        <v>0</v>
      </c>
      <c r="G63" s="12">
        <f t="shared" si="7"/>
        <v>0.2857142857142857</v>
      </c>
      <c r="H63">
        <f t="shared" si="8"/>
        <v>7.6271832812142473E-3</v>
      </c>
      <c r="I63" s="10">
        <f t="shared" si="12"/>
        <v>0</v>
      </c>
      <c r="J63" s="2">
        <f t="shared" si="9"/>
        <v>0</v>
      </c>
      <c r="K63" s="2">
        <f t="shared" si="10"/>
        <v>8.5008713393122787E-6</v>
      </c>
      <c r="L63" s="20">
        <f t="shared" si="5"/>
        <v>0</v>
      </c>
      <c r="M63" s="2">
        <f t="shared" si="11"/>
        <v>0</v>
      </c>
    </row>
    <row r="64" spans="1:13" outlineLevel="1" x14ac:dyDescent="0.35">
      <c r="A64" s="1">
        <v>43953</v>
      </c>
      <c r="B64">
        <v>39</v>
      </c>
      <c r="D64">
        <v>10</v>
      </c>
      <c r="E64">
        <v>29</v>
      </c>
      <c r="F64">
        <f t="shared" si="2"/>
        <v>1</v>
      </c>
      <c r="G64" s="12">
        <f t="shared" si="7"/>
        <v>0.2857142857142857</v>
      </c>
      <c r="H64">
        <f t="shared" si="8"/>
        <v>7.6271832812142473E-3</v>
      </c>
      <c r="I64" s="10">
        <f t="shared" si="12"/>
        <v>0</v>
      </c>
      <c r="J64" s="2">
        <f t="shared" si="9"/>
        <v>0</v>
      </c>
      <c r="K64" s="2">
        <f t="shared" si="10"/>
        <v>8.5008713393122787E-6</v>
      </c>
      <c r="L64" s="20">
        <f t="shared" si="5"/>
        <v>0</v>
      </c>
      <c r="M64" s="2">
        <f t="shared" si="11"/>
        <v>0</v>
      </c>
    </row>
    <row r="65" spans="1:13" outlineLevel="1" x14ac:dyDescent="0.35">
      <c r="A65" s="1">
        <v>43954</v>
      </c>
      <c r="B65">
        <v>39</v>
      </c>
      <c r="D65">
        <v>10</v>
      </c>
      <c r="E65">
        <v>29</v>
      </c>
      <c r="F65">
        <f t="shared" si="2"/>
        <v>0</v>
      </c>
      <c r="G65" s="12">
        <f t="shared" si="7"/>
        <v>0.14285714285714285</v>
      </c>
      <c r="H65">
        <f t="shared" si="8"/>
        <v>3.8135916406071236E-3</v>
      </c>
      <c r="I65" s="10">
        <f t="shared" si="12"/>
        <v>0</v>
      </c>
      <c r="J65" s="2">
        <f t="shared" si="9"/>
        <v>0</v>
      </c>
      <c r="K65" s="2">
        <f t="shared" si="10"/>
        <v>4.2504356696561394E-6</v>
      </c>
      <c r="L65" s="20">
        <f t="shared" si="5"/>
        <v>0</v>
      </c>
      <c r="M65" s="2">
        <f t="shared" si="11"/>
        <v>0</v>
      </c>
    </row>
    <row r="66" spans="1:13" outlineLevel="1" x14ac:dyDescent="0.35">
      <c r="A66" s="1">
        <v>43955</v>
      </c>
      <c r="B66">
        <v>40</v>
      </c>
      <c r="D66">
        <v>12</v>
      </c>
      <c r="E66">
        <v>28</v>
      </c>
      <c r="F66">
        <f t="shared" si="2"/>
        <v>1</v>
      </c>
      <c r="G66" s="12">
        <f t="shared" si="7"/>
        <v>0.2857142857142857</v>
      </c>
      <c r="H66">
        <f t="shared" si="8"/>
        <v>7.6271832812142473E-3</v>
      </c>
      <c r="I66" s="10">
        <f t="shared" si="12"/>
        <v>0</v>
      </c>
      <c r="J66" s="2">
        <f t="shared" si="9"/>
        <v>0</v>
      </c>
      <c r="K66" s="2">
        <f t="shared" si="10"/>
        <v>8.5008713393122787E-6</v>
      </c>
      <c r="L66" s="20">
        <f t="shared" si="5"/>
        <v>0</v>
      </c>
      <c r="M66" s="2">
        <f t="shared" si="11"/>
        <v>0</v>
      </c>
    </row>
    <row r="67" spans="1:13" outlineLevel="1" x14ac:dyDescent="0.35">
      <c r="A67" s="1">
        <v>43956</v>
      </c>
      <c r="B67">
        <v>41</v>
      </c>
      <c r="D67">
        <v>13</v>
      </c>
      <c r="E67">
        <v>28</v>
      </c>
      <c r="F67">
        <f t="shared" si="2"/>
        <v>1</v>
      </c>
      <c r="G67" s="12">
        <f t="shared" si="7"/>
        <v>0.42857142857142855</v>
      </c>
      <c r="H67">
        <f t="shared" si="8"/>
        <v>1.144077492182137E-2</v>
      </c>
      <c r="I67" s="10">
        <f t="shared" si="12"/>
        <v>0</v>
      </c>
      <c r="J67" s="2">
        <f t="shared" si="9"/>
        <v>0</v>
      </c>
      <c r="K67" s="2">
        <f t="shared" si="10"/>
        <v>1.2751307008968419E-5</v>
      </c>
      <c r="L67" s="20">
        <f t="shared" si="5"/>
        <v>0</v>
      </c>
      <c r="M67" s="2">
        <f t="shared" si="11"/>
        <v>0</v>
      </c>
    </row>
    <row r="68" spans="1:13" outlineLevel="1" x14ac:dyDescent="0.35">
      <c r="A68" s="1">
        <v>43957</v>
      </c>
      <c r="B68">
        <v>41</v>
      </c>
      <c r="D68">
        <v>13</v>
      </c>
      <c r="E68">
        <v>28</v>
      </c>
      <c r="F68">
        <f t="shared" ref="F68:F131" si="13">B68-B67</f>
        <v>0</v>
      </c>
      <c r="G68" s="12">
        <f t="shared" si="7"/>
        <v>0.42857142857142855</v>
      </c>
      <c r="H68">
        <f t="shared" si="8"/>
        <v>1.144077492182137E-2</v>
      </c>
      <c r="I68" s="10">
        <f t="shared" si="12"/>
        <v>0</v>
      </c>
      <c r="J68" s="2">
        <f t="shared" si="9"/>
        <v>0</v>
      </c>
      <c r="K68" s="2">
        <f t="shared" si="10"/>
        <v>1.2751307008968419E-5</v>
      </c>
      <c r="L68" s="20">
        <f t="shared" si="5"/>
        <v>0</v>
      </c>
      <c r="M68" s="2">
        <f t="shared" si="11"/>
        <v>0</v>
      </c>
    </row>
    <row r="69" spans="1:13" outlineLevel="1" x14ac:dyDescent="0.35">
      <c r="A69" s="1">
        <v>43958</v>
      </c>
      <c r="B69">
        <v>41</v>
      </c>
      <c r="D69">
        <v>13</v>
      </c>
      <c r="E69">
        <v>28</v>
      </c>
      <c r="F69">
        <f t="shared" si="13"/>
        <v>0</v>
      </c>
      <c r="G69" s="12">
        <f t="shared" si="7"/>
        <v>0.42857142857142855</v>
      </c>
      <c r="H69">
        <f t="shared" si="8"/>
        <v>1.144077492182137E-2</v>
      </c>
      <c r="I69" s="10">
        <f t="shared" si="12"/>
        <v>0</v>
      </c>
      <c r="J69" s="2">
        <f t="shared" si="9"/>
        <v>0</v>
      </c>
      <c r="K69" s="2">
        <f t="shared" si="10"/>
        <v>1.2751307008968419E-5</v>
      </c>
      <c r="L69" s="20">
        <f t="shared" si="5"/>
        <v>0</v>
      </c>
      <c r="M69" s="2">
        <f t="shared" si="11"/>
        <v>0</v>
      </c>
    </row>
    <row r="70" spans="1:13" outlineLevel="1" x14ac:dyDescent="0.35">
      <c r="A70" s="1">
        <v>43959</v>
      </c>
      <c r="B70">
        <v>42</v>
      </c>
      <c r="D70">
        <v>13</v>
      </c>
      <c r="E70">
        <v>29</v>
      </c>
      <c r="F70">
        <f t="shared" si="13"/>
        <v>1</v>
      </c>
      <c r="G70" s="12">
        <f t="shared" si="7"/>
        <v>0.5714285714285714</v>
      </c>
      <c r="H70">
        <f t="shared" si="8"/>
        <v>1.5254366562428495E-2</v>
      </c>
      <c r="I70" s="10">
        <f t="shared" si="12"/>
        <v>0</v>
      </c>
      <c r="J70" s="2">
        <f t="shared" si="9"/>
        <v>0</v>
      </c>
      <c r="K70" s="2">
        <f t="shared" si="10"/>
        <v>1.7001742678624557E-5</v>
      </c>
      <c r="L70" s="20">
        <f t="shared" si="5"/>
        <v>0</v>
      </c>
      <c r="M70" s="2">
        <f t="shared" si="11"/>
        <v>0</v>
      </c>
    </row>
    <row r="71" spans="1:13" outlineLevel="1" x14ac:dyDescent="0.35">
      <c r="A71" s="1">
        <v>43960</v>
      </c>
      <c r="B71">
        <v>42</v>
      </c>
      <c r="D71">
        <v>14</v>
      </c>
      <c r="E71">
        <v>28</v>
      </c>
      <c r="F71">
        <f t="shared" si="13"/>
        <v>0</v>
      </c>
      <c r="G71" s="12">
        <f t="shared" si="7"/>
        <v>0.42857142857142855</v>
      </c>
      <c r="H71">
        <f t="shared" si="8"/>
        <v>1.144077492182137E-2</v>
      </c>
      <c r="I71" s="10">
        <f t="shared" si="12"/>
        <v>0</v>
      </c>
      <c r="J71" s="2">
        <f t="shared" si="9"/>
        <v>0</v>
      </c>
      <c r="K71" s="2">
        <f t="shared" si="10"/>
        <v>1.2751307008968419E-5</v>
      </c>
      <c r="L71" s="20">
        <f t="shared" si="5"/>
        <v>0</v>
      </c>
      <c r="M71" s="2">
        <f t="shared" si="11"/>
        <v>0</v>
      </c>
    </row>
    <row r="72" spans="1:13" outlineLevel="1" x14ac:dyDescent="0.35">
      <c r="A72" s="1">
        <v>43961</v>
      </c>
      <c r="B72">
        <v>42</v>
      </c>
      <c r="D72">
        <v>14</v>
      </c>
      <c r="E72">
        <v>28</v>
      </c>
      <c r="F72">
        <f t="shared" si="13"/>
        <v>0</v>
      </c>
      <c r="G72" s="12">
        <f t="shared" si="7"/>
        <v>0.42857142857142855</v>
      </c>
      <c r="H72">
        <f t="shared" si="8"/>
        <v>1.144077492182137E-2</v>
      </c>
      <c r="I72" s="10">
        <f t="shared" si="12"/>
        <v>0</v>
      </c>
      <c r="J72" s="2">
        <f t="shared" si="9"/>
        <v>0</v>
      </c>
      <c r="K72" s="2">
        <f t="shared" si="10"/>
        <v>1.2751307008968419E-5</v>
      </c>
      <c r="L72" s="20">
        <f t="shared" si="5"/>
        <v>0</v>
      </c>
      <c r="M72" s="2">
        <f t="shared" si="11"/>
        <v>0</v>
      </c>
    </row>
    <row r="73" spans="1:13" outlineLevel="1" x14ac:dyDescent="0.35">
      <c r="A73" s="1">
        <v>43962</v>
      </c>
      <c r="B73">
        <v>42</v>
      </c>
      <c r="D73">
        <v>14</v>
      </c>
      <c r="E73">
        <v>28</v>
      </c>
      <c r="F73">
        <f t="shared" si="13"/>
        <v>0</v>
      </c>
      <c r="G73" s="12">
        <f t="shared" si="7"/>
        <v>0.2857142857142857</v>
      </c>
      <c r="H73">
        <f t="shared" si="8"/>
        <v>7.6271832812142473E-3</v>
      </c>
      <c r="I73" s="10">
        <f t="shared" si="12"/>
        <v>0</v>
      </c>
      <c r="J73" s="2">
        <f t="shared" si="9"/>
        <v>0</v>
      </c>
      <c r="K73" s="2">
        <f t="shared" si="10"/>
        <v>8.5008713393122787E-6</v>
      </c>
      <c r="L73" s="20">
        <f t="shared" si="5"/>
        <v>0</v>
      </c>
      <c r="M73" s="2">
        <f t="shared" si="11"/>
        <v>0</v>
      </c>
    </row>
    <row r="74" spans="1:13" outlineLevel="1" x14ac:dyDescent="0.35">
      <c r="A74" s="1">
        <v>43963</v>
      </c>
      <c r="B74">
        <v>42</v>
      </c>
      <c r="D74">
        <v>15</v>
      </c>
      <c r="E74">
        <v>27</v>
      </c>
      <c r="F74">
        <f t="shared" si="13"/>
        <v>0</v>
      </c>
      <c r="G74" s="12">
        <f t="shared" si="7"/>
        <v>0.14285714285714285</v>
      </c>
      <c r="H74">
        <f t="shared" si="8"/>
        <v>3.8135916406071236E-3</v>
      </c>
      <c r="I74" s="10">
        <f t="shared" si="12"/>
        <v>0</v>
      </c>
      <c r="J74" s="2">
        <f t="shared" si="9"/>
        <v>0</v>
      </c>
      <c r="K74" s="2">
        <f t="shared" si="10"/>
        <v>4.2504356696561394E-6</v>
      </c>
      <c r="L74" s="20">
        <f t="shared" ref="L74:L137" si="14">J74/(B74/100)</f>
        <v>0</v>
      </c>
      <c r="M74" s="2">
        <f t="shared" si="11"/>
        <v>0</v>
      </c>
    </row>
    <row r="75" spans="1:13" outlineLevel="1" x14ac:dyDescent="0.35">
      <c r="A75" s="1">
        <v>43964</v>
      </c>
      <c r="B75">
        <v>42</v>
      </c>
      <c r="D75">
        <v>15</v>
      </c>
      <c r="E75">
        <v>27</v>
      </c>
      <c r="F75">
        <f t="shared" si="13"/>
        <v>0</v>
      </c>
      <c r="G75" s="12">
        <f t="shared" ref="G75:G138" si="15">AVERAGE(F69:F75)</f>
        <v>0.14285714285714285</v>
      </c>
      <c r="H75">
        <f t="shared" ref="H75:H138" si="16">G75/($G$1/100)</f>
        <v>3.8135916406071236E-3</v>
      </c>
      <c r="I75" s="10">
        <f t="shared" si="12"/>
        <v>0</v>
      </c>
      <c r="J75" s="2">
        <f t="shared" ref="J75:J138" si="17">AVERAGE(I69:I75)</f>
        <v>0</v>
      </c>
      <c r="K75" s="2">
        <f t="shared" si="10"/>
        <v>4.2504356696561394E-6</v>
      </c>
      <c r="L75" s="20">
        <f t="shared" si="14"/>
        <v>0</v>
      </c>
      <c r="M75" s="2">
        <f t="shared" si="11"/>
        <v>0</v>
      </c>
    </row>
    <row r="76" spans="1:13" outlineLevel="1" x14ac:dyDescent="0.35">
      <c r="A76" s="1">
        <v>43965</v>
      </c>
      <c r="B76">
        <v>98</v>
      </c>
      <c r="D76">
        <v>15</v>
      </c>
      <c r="E76">
        <v>83</v>
      </c>
      <c r="F76">
        <f t="shared" si="13"/>
        <v>56</v>
      </c>
      <c r="G76" s="12">
        <f t="shared" si="15"/>
        <v>8.1428571428571423</v>
      </c>
      <c r="H76">
        <f t="shared" si="16"/>
        <v>0.21737472351460604</v>
      </c>
      <c r="I76" s="10">
        <f t="shared" si="12"/>
        <v>0</v>
      </c>
      <c r="J76" s="2">
        <f t="shared" si="17"/>
        <v>0</v>
      </c>
      <c r="K76" s="2">
        <f t="shared" si="10"/>
        <v>2.4227483317039995E-4</v>
      </c>
      <c r="L76" s="20">
        <f t="shared" si="14"/>
        <v>0</v>
      </c>
      <c r="M76" s="2">
        <f t="shared" si="11"/>
        <v>0</v>
      </c>
    </row>
    <row r="77" spans="1:13" outlineLevel="1" x14ac:dyDescent="0.35">
      <c r="A77" s="1">
        <v>43966</v>
      </c>
      <c r="B77">
        <v>98</v>
      </c>
      <c r="D77">
        <v>20</v>
      </c>
      <c r="E77">
        <v>78</v>
      </c>
      <c r="F77">
        <f t="shared" si="13"/>
        <v>0</v>
      </c>
      <c r="G77" s="12">
        <f t="shared" si="15"/>
        <v>8</v>
      </c>
      <c r="H77">
        <f t="shared" si="16"/>
        <v>0.21356113187399892</v>
      </c>
      <c r="I77" s="10">
        <f t="shared" si="12"/>
        <v>0</v>
      </c>
      <c r="J77" s="2">
        <f t="shared" si="17"/>
        <v>0</v>
      </c>
      <c r="K77" s="2">
        <f t="shared" si="10"/>
        <v>2.3802439750074384E-4</v>
      </c>
      <c r="L77" s="20">
        <f t="shared" si="14"/>
        <v>0</v>
      </c>
      <c r="M77" s="2">
        <f t="shared" si="11"/>
        <v>0</v>
      </c>
    </row>
    <row r="78" spans="1:13" outlineLevel="1" x14ac:dyDescent="0.35">
      <c r="A78" s="1">
        <v>43967</v>
      </c>
      <c r="B78">
        <v>135</v>
      </c>
      <c r="D78">
        <v>20</v>
      </c>
      <c r="E78">
        <v>115</v>
      </c>
      <c r="F78">
        <f t="shared" si="13"/>
        <v>37</v>
      </c>
      <c r="G78" s="12">
        <f t="shared" si="15"/>
        <v>13.285714285714286</v>
      </c>
      <c r="H78">
        <f t="shared" si="16"/>
        <v>0.35466402257646251</v>
      </c>
      <c r="I78" s="10">
        <f t="shared" si="12"/>
        <v>0</v>
      </c>
      <c r="J78" s="2">
        <f t="shared" si="17"/>
        <v>0</v>
      </c>
      <c r="K78" s="2">
        <f t="shared" si="10"/>
        <v>3.95290517278021E-4</v>
      </c>
      <c r="L78" s="20">
        <f t="shared" si="14"/>
        <v>0</v>
      </c>
      <c r="M78" s="2">
        <f t="shared" si="11"/>
        <v>0</v>
      </c>
    </row>
    <row r="79" spans="1:13" outlineLevel="1" x14ac:dyDescent="0.35">
      <c r="A79" s="1">
        <v>43968</v>
      </c>
      <c r="B79">
        <v>136</v>
      </c>
      <c r="D79">
        <v>21</v>
      </c>
      <c r="E79">
        <v>115</v>
      </c>
      <c r="F79">
        <f t="shared" si="13"/>
        <v>1</v>
      </c>
      <c r="G79" s="12">
        <f t="shared" si="15"/>
        <v>13.428571428571429</v>
      </c>
      <c r="H79">
        <f t="shared" si="16"/>
        <v>0.35847761421706964</v>
      </c>
      <c r="I79" s="10">
        <f t="shared" si="12"/>
        <v>0</v>
      </c>
      <c r="J79" s="2">
        <f t="shared" si="17"/>
        <v>0</v>
      </c>
      <c r="K79" s="2">
        <f t="shared" si="10"/>
        <v>3.9954095294767714E-4</v>
      </c>
      <c r="L79" s="20">
        <f t="shared" si="14"/>
        <v>0</v>
      </c>
      <c r="M79" s="2">
        <f t="shared" si="11"/>
        <v>0</v>
      </c>
    </row>
    <row r="80" spans="1:13" outlineLevel="1" x14ac:dyDescent="0.35">
      <c r="A80" s="1">
        <v>43969</v>
      </c>
      <c r="B80">
        <v>140</v>
      </c>
      <c r="D80">
        <v>24</v>
      </c>
      <c r="E80">
        <v>116</v>
      </c>
      <c r="F80">
        <f t="shared" si="13"/>
        <v>4</v>
      </c>
      <c r="G80" s="12">
        <f t="shared" si="15"/>
        <v>14</v>
      </c>
      <c r="H80">
        <f t="shared" si="16"/>
        <v>0.3737319807794981</v>
      </c>
      <c r="I80" s="10">
        <f t="shared" si="12"/>
        <v>0</v>
      </c>
      <c r="J80" s="2">
        <f t="shared" si="17"/>
        <v>0</v>
      </c>
      <c r="K80" s="2">
        <f t="shared" si="10"/>
        <v>4.1654269562630168E-4</v>
      </c>
      <c r="L80" s="20">
        <f t="shared" si="14"/>
        <v>0</v>
      </c>
      <c r="M80" s="2">
        <f t="shared" si="11"/>
        <v>0</v>
      </c>
    </row>
    <row r="81" spans="1:13" outlineLevel="1" x14ac:dyDescent="0.35">
      <c r="A81" s="1">
        <v>43970</v>
      </c>
      <c r="B81">
        <v>140</v>
      </c>
      <c r="D81">
        <v>26</v>
      </c>
      <c r="E81">
        <v>114</v>
      </c>
      <c r="F81">
        <f t="shared" si="13"/>
        <v>0</v>
      </c>
      <c r="G81" s="12">
        <f t="shared" si="15"/>
        <v>14</v>
      </c>
      <c r="H81">
        <f t="shared" si="16"/>
        <v>0.3737319807794981</v>
      </c>
      <c r="I81" s="10">
        <f t="shared" si="12"/>
        <v>0</v>
      </c>
      <c r="J81" s="2">
        <f t="shared" si="17"/>
        <v>0</v>
      </c>
      <c r="K81" s="2">
        <f t="shared" si="10"/>
        <v>4.1654269562630168E-4</v>
      </c>
      <c r="L81" s="20">
        <f t="shared" si="14"/>
        <v>0</v>
      </c>
      <c r="M81" s="2">
        <f t="shared" si="11"/>
        <v>0</v>
      </c>
    </row>
    <row r="82" spans="1:13" outlineLevel="1" x14ac:dyDescent="0.35">
      <c r="A82" s="1">
        <v>43971</v>
      </c>
      <c r="B82">
        <v>140</v>
      </c>
      <c r="D82">
        <v>26</v>
      </c>
      <c r="E82">
        <v>114</v>
      </c>
      <c r="F82">
        <f t="shared" si="13"/>
        <v>0</v>
      </c>
      <c r="G82" s="12">
        <f t="shared" si="15"/>
        <v>14</v>
      </c>
      <c r="H82">
        <f t="shared" si="16"/>
        <v>0.3737319807794981</v>
      </c>
      <c r="I82" s="10">
        <f t="shared" si="12"/>
        <v>0</v>
      </c>
      <c r="J82" s="2">
        <f t="shared" si="17"/>
        <v>0</v>
      </c>
      <c r="K82" s="2">
        <f t="shared" si="10"/>
        <v>4.1654269562630168E-4</v>
      </c>
      <c r="L82" s="20">
        <f t="shared" si="14"/>
        <v>0</v>
      </c>
      <c r="M82" s="2">
        <f t="shared" si="11"/>
        <v>0</v>
      </c>
    </row>
    <row r="83" spans="1:13" outlineLevel="1" x14ac:dyDescent="0.35">
      <c r="A83" s="1">
        <v>43972</v>
      </c>
      <c r="B83">
        <v>140</v>
      </c>
      <c r="D83">
        <v>26</v>
      </c>
      <c r="E83">
        <v>114</v>
      </c>
      <c r="F83">
        <f t="shared" si="13"/>
        <v>0</v>
      </c>
      <c r="G83" s="12">
        <f t="shared" si="15"/>
        <v>6</v>
      </c>
      <c r="H83">
        <f t="shared" si="16"/>
        <v>0.16017084890549921</v>
      </c>
      <c r="I83" s="10">
        <f t="shared" si="12"/>
        <v>0</v>
      </c>
      <c r="J83" s="2">
        <f t="shared" si="17"/>
        <v>0</v>
      </c>
      <c r="K83" s="2">
        <f t="shared" si="10"/>
        <v>1.7851829812555786E-4</v>
      </c>
      <c r="L83" s="20">
        <f t="shared" si="14"/>
        <v>0</v>
      </c>
      <c r="M83" s="2">
        <f t="shared" si="11"/>
        <v>0</v>
      </c>
    </row>
    <row r="84" spans="1:13" outlineLevel="1" x14ac:dyDescent="0.35">
      <c r="A84" s="1">
        <v>43973</v>
      </c>
      <c r="B84">
        <v>141</v>
      </c>
      <c r="D84">
        <v>28</v>
      </c>
      <c r="E84">
        <v>113</v>
      </c>
      <c r="F84">
        <f t="shared" si="13"/>
        <v>1</v>
      </c>
      <c r="G84" s="12">
        <f t="shared" si="15"/>
        <v>6.1428571428571432</v>
      </c>
      <c r="H84">
        <f t="shared" si="16"/>
        <v>0.16398444054610634</v>
      </c>
      <c r="I84" s="10">
        <f t="shared" si="12"/>
        <v>0</v>
      </c>
      <c r="J84" s="2">
        <f t="shared" si="17"/>
        <v>0</v>
      </c>
      <c r="K84" s="2">
        <f t="shared" si="10"/>
        <v>1.8276873379521403E-4</v>
      </c>
      <c r="L84" s="20">
        <f t="shared" si="14"/>
        <v>0</v>
      </c>
      <c r="M84" s="2">
        <f t="shared" si="11"/>
        <v>0</v>
      </c>
    </row>
    <row r="85" spans="1:13" outlineLevel="1" x14ac:dyDescent="0.35">
      <c r="A85" s="1">
        <v>43974</v>
      </c>
      <c r="B85">
        <v>141</v>
      </c>
      <c r="D85">
        <v>30</v>
      </c>
      <c r="E85">
        <v>111</v>
      </c>
      <c r="F85">
        <f t="shared" si="13"/>
        <v>0</v>
      </c>
      <c r="G85" s="12">
        <f t="shared" si="15"/>
        <v>0.8571428571428571</v>
      </c>
      <c r="H85">
        <f t="shared" si="16"/>
        <v>2.288154984364274E-2</v>
      </c>
      <c r="I85" s="10">
        <f t="shared" si="12"/>
        <v>0</v>
      </c>
      <c r="J85" s="2">
        <f t="shared" si="17"/>
        <v>0</v>
      </c>
      <c r="K85" s="2">
        <f t="shared" ref="K85:K148" si="18">G85/(pop/100)</f>
        <v>2.5502614017936838E-5</v>
      </c>
      <c r="L85" s="20">
        <f t="shared" si="14"/>
        <v>0</v>
      </c>
      <c r="M85" s="2">
        <f t="shared" ref="M85:M148" si="19">J85/(pop/100)</f>
        <v>0</v>
      </c>
    </row>
    <row r="86" spans="1:13" outlineLevel="1" x14ac:dyDescent="0.35">
      <c r="A86" s="1">
        <v>43975</v>
      </c>
      <c r="B86">
        <v>141</v>
      </c>
      <c r="D86">
        <v>32</v>
      </c>
      <c r="E86">
        <v>109</v>
      </c>
      <c r="F86">
        <f t="shared" si="13"/>
        <v>0</v>
      </c>
      <c r="G86" s="12">
        <f t="shared" si="15"/>
        <v>0.7142857142857143</v>
      </c>
      <c r="H86">
        <f t="shared" si="16"/>
        <v>1.9067958203035619E-2</v>
      </c>
      <c r="I86" s="10">
        <f t="shared" ref="I86:I149" si="20">C86-C85</f>
        <v>0</v>
      </c>
      <c r="J86" s="2">
        <f t="shared" si="17"/>
        <v>0</v>
      </c>
      <c r="K86" s="2">
        <f t="shared" si="18"/>
        <v>2.1252178348280699E-5</v>
      </c>
      <c r="L86" s="20">
        <f t="shared" si="14"/>
        <v>0</v>
      </c>
      <c r="M86" s="2">
        <f t="shared" si="19"/>
        <v>0</v>
      </c>
    </row>
    <row r="87" spans="1:13" outlineLevel="1" x14ac:dyDescent="0.35">
      <c r="A87" s="1">
        <v>43976</v>
      </c>
      <c r="B87">
        <v>141</v>
      </c>
      <c r="D87">
        <v>33</v>
      </c>
      <c r="E87">
        <v>108</v>
      </c>
      <c r="F87">
        <f t="shared" si="13"/>
        <v>0</v>
      </c>
      <c r="G87" s="12">
        <f t="shared" si="15"/>
        <v>0.14285714285714285</v>
      </c>
      <c r="H87">
        <f t="shared" si="16"/>
        <v>3.8135916406071236E-3</v>
      </c>
      <c r="I87" s="10">
        <f t="shared" si="20"/>
        <v>0</v>
      </c>
      <c r="J87" s="2">
        <f t="shared" si="17"/>
        <v>0</v>
      </c>
      <c r="K87" s="2">
        <f t="shared" si="18"/>
        <v>4.2504356696561394E-6</v>
      </c>
      <c r="L87" s="20">
        <f t="shared" si="14"/>
        <v>0</v>
      </c>
      <c r="M87" s="2">
        <f t="shared" si="19"/>
        <v>0</v>
      </c>
    </row>
    <row r="88" spans="1:13" outlineLevel="1" x14ac:dyDescent="0.35">
      <c r="A88" s="1">
        <v>43977</v>
      </c>
      <c r="B88">
        <v>141</v>
      </c>
      <c r="D88">
        <v>37</v>
      </c>
      <c r="E88">
        <v>104</v>
      </c>
      <c r="F88">
        <f t="shared" si="13"/>
        <v>0</v>
      </c>
      <c r="G88" s="12">
        <f t="shared" si="15"/>
        <v>0.14285714285714285</v>
      </c>
      <c r="H88">
        <f t="shared" si="16"/>
        <v>3.8135916406071236E-3</v>
      </c>
      <c r="I88" s="10">
        <f t="shared" si="20"/>
        <v>0</v>
      </c>
      <c r="J88" s="2">
        <f t="shared" si="17"/>
        <v>0</v>
      </c>
      <c r="K88" s="2">
        <f t="shared" si="18"/>
        <v>4.2504356696561394E-6</v>
      </c>
      <c r="L88" s="20">
        <f t="shared" si="14"/>
        <v>0</v>
      </c>
      <c r="M88" s="2">
        <f t="shared" si="19"/>
        <v>0</v>
      </c>
    </row>
    <row r="89" spans="1:13" outlineLevel="1" x14ac:dyDescent="0.35">
      <c r="A89" s="1">
        <v>43978</v>
      </c>
      <c r="B89">
        <v>148</v>
      </c>
      <c r="D89">
        <v>43</v>
      </c>
      <c r="E89">
        <v>105</v>
      </c>
      <c r="F89">
        <f t="shared" si="13"/>
        <v>7</v>
      </c>
      <c r="G89" s="12">
        <f t="shared" si="15"/>
        <v>1.1428571428571428</v>
      </c>
      <c r="H89">
        <f t="shared" si="16"/>
        <v>3.0508733124856989E-2</v>
      </c>
      <c r="I89" s="10">
        <f t="shared" si="20"/>
        <v>0</v>
      </c>
      <c r="J89" s="2">
        <f t="shared" si="17"/>
        <v>0</v>
      </c>
      <c r="K89" s="2">
        <f t="shared" si="18"/>
        <v>3.4003485357249115E-5</v>
      </c>
      <c r="L89" s="20">
        <f t="shared" si="14"/>
        <v>0</v>
      </c>
      <c r="M89" s="2">
        <f t="shared" si="19"/>
        <v>0</v>
      </c>
    </row>
    <row r="90" spans="1:13" outlineLevel="1" x14ac:dyDescent="0.35">
      <c r="A90" s="1">
        <v>43979</v>
      </c>
      <c r="B90">
        <v>161</v>
      </c>
      <c r="D90">
        <v>43</v>
      </c>
      <c r="E90">
        <v>118</v>
      </c>
      <c r="F90">
        <f t="shared" si="13"/>
        <v>13</v>
      </c>
      <c r="G90" s="12">
        <f t="shared" si="15"/>
        <v>3</v>
      </c>
      <c r="H90">
        <f t="shared" si="16"/>
        <v>8.0085424452749604E-2</v>
      </c>
      <c r="I90" s="10">
        <f t="shared" si="20"/>
        <v>0</v>
      </c>
      <c r="J90" s="2">
        <f t="shared" si="17"/>
        <v>0</v>
      </c>
      <c r="K90" s="2">
        <f t="shared" si="18"/>
        <v>8.9259149062778932E-5</v>
      </c>
      <c r="L90" s="20">
        <f t="shared" si="14"/>
        <v>0</v>
      </c>
      <c r="M90" s="2">
        <f t="shared" si="19"/>
        <v>0</v>
      </c>
    </row>
    <row r="91" spans="1:13" outlineLevel="1" x14ac:dyDescent="0.35">
      <c r="A91" s="1">
        <v>43980</v>
      </c>
      <c r="B91">
        <v>179</v>
      </c>
      <c r="D91">
        <v>43</v>
      </c>
      <c r="E91">
        <v>136</v>
      </c>
      <c r="F91">
        <f t="shared" si="13"/>
        <v>18</v>
      </c>
      <c r="G91" s="12">
        <f t="shared" si="15"/>
        <v>5.4285714285714288</v>
      </c>
      <c r="H91">
        <f t="shared" si="16"/>
        <v>0.1449164823430707</v>
      </c>
      <c r="I91" s="10">
        <f t="shared" si="20"/>
        <v>0</v>
      </c>
      <c r="J91" s="2">
        <f t="shared" si="17"/>
        <v>0</v>
      </c>
      <c r="K91" s="2">
        <f t="shared" si="18"/>
        <v>1.6151655544693332E-4</v>
      </c>
      <c r="L91" s="20">
        <f t="shared" si="14"/>
        <v>0</v>
      </c>
      <c r="M91" s="2">
        <f t="shared" si="19"/>
        <v>0</v>
      </c>
    </row>
    <row r="92" spans="1:13" outlineLevel="1" x14ac:dyDescent="0.35">
      <c r="A92" s="1">
        <v>43981</v>
      </c>
      <c r="B92">
        <v>179</v>
      </c>
      <c r="D92">
        <v>44</v>
      </c>
      <c r="E92">
        <v>135</v>
      </c>
      <c r="F92">
        <f t="shared" si="13"/>
        <v>0</v>
      </c>
      <c r="G92" s="12">
        <f t="shared" si="15"/>
        <v>5.4285714285714288</v>
      </c>
      <c r="H92">
        <f t="shared" si="16"/>
        <v>0.1449164823430707</v>
      </c>
      <c r="I92" s="10">
        <f t="shared" si="20"/>
        <v>0</v>
      </c>
      <c r="J92" s="2">
        <f t="shared" si="17"/>
        <v>0</v>
      </c>
      <c r="K92" s="2">
        <f t="shared" si="18"/>
        <v>1.6151655544693332E-4</v>
      </c>
      <c r="L92" s="20">
        <f t="shared" si="14"/>
        <v>0</v>
      </c>
      <c r="M92" s="2">
        <f t="shared" si="19"/>
        <v>0</v>
      </c>
    </row>
    <row r="93" spans="1:13" outlineLevel="1" x14ac:dyDescent="0.35">
      <c r="A93" s="1">
        <v>43982</v>
      </c>
      <c r="B93">
        <v>179</v>
      </c>
      <c r="D93">
        <v>44</v>
      </c>
      <c r="E93">
        <v>135</v>
      </c>
      <c r="F93">
        <f t="shared" si="13"/>
        <v>0</v>
      </c>
      <c r="G93" s="12">
        <f t="shared" si="15"/>
        <v>5.4285714285714288</v>
      </c>
      <c r="H93">
        <f t="shared" si="16"/>
        <v>0.1449164823430707</v>
      </c>
      <c r="I93" s="10">
        <f t="shared" si="20"/>
        <v>0</v>
      </c>
      <c r="J93" s="2">
        <f t="shared" si="17"/>
        <v>0</v>
      </c>
      <c r="K93" s="2">
        <f t="shared" si="18"/>
        <v>1.6151655544693332E-4</v>
      </c>
      <c r="L93" s="20">
        <f t="shared" si="14"/>
        <v>0</v>
      </c>
      <c r="M93" s="2">
        <f t="shared" si="19"/>
        <v>0</v>
      </c>
    </row>
    <row r="94" spans="1:13" outlineLevel="1" x14ac:dyDescent="0.35">
      <c r="A94" s="1">
        <v>43983</v>
      </c>
      <c r="B94">
        <v>185</v>
      </c>
      <c r="D94">
        <v>44</v>
      </c>
      <c r="E94">
        <v>141</v>
      </c>
      <c r="F94">
        <f t="shared" si="13"/>
        <v>6</v>
      </c>
      <c r="G94" s="12">
        <f t="shared" si="15"/>
        <v>6.2857142857142856</v>
      </c>
      <c r="H94">
        <f t="shared" si="16"/>
        <v>0.16779803218671344</v>
      </c>
      <c r="I94" s="10">
        <f t="shared" si="20"/>
        <v>0</v>
      </c>
      <c r="J94" s="2">
        <f t="shared" si="17"/>
        <v>0</v>
      </c>
      <c r="K94" s="2">
        <f t="shared" si="18"/>
        <v>1.8701916946487014E-4</v>
      </c>
      <c r="L94" s="20">
        <f t="shared" si="14"/>
        <v>0</v>
      </c>
      <c r="M94" s="2">
        <f t="shared" si="19"/>
        <v>0</v>
      </c>
    </row>
    <row r="95" spans="1:13" outlineLevel="1" x14ac:dyDescent="0.35">
      <c r="A95" s="1">
        <v>43984</v>
      </c>
      <c r="B95">
        <v>185</v>
      </c>
      <c r="D95">
        <v>44</v>
      </c>
      <c r="E95">
        <v>141</v>
      </c>
      <c r="F95">
        <f t="shared" si="13"/>
        <v>0</v>
      </c>
      <c r="G95" s="12">
        <f t="shared" si="15"/>
        <v>6.2857142857142856</v>
      </c>
      <c r="H95">
        <f t="shared" si="16"/>
        <v>0.16779803218671344</v>
      </c>
      <c r="I95" s="10">
        <f t="shared" si="20"/>
        <v>0</v>
      </c>
      <c r="J95" s="2">
        <f t="shared" si="17"/>
        <v>0</v>
      </c>
      <c r="K95" s="2">
        <f t="shared" si="18"/>
        <v>1.8701916946487014E-4</v>
      </c>
      <c r="L95" s="20">
        <f t="shared" si="14"/>
        <v>0</v>
      </c>
      <c r="M95" s="2">
        <f t="shared" si="19"/>
        <v>0</v>
      </c>
    </row>
    <row r="96" spans="1:13" outlineLevel="1" x14ac:dyDescent="0.35">
      <c r="A96" s="1">
        <v>43985</v>
      </c>
      <c r="B96">
        <v>185</v>
      </c>
      <c r="D96">
        <v>44</v>
      </c>
      <c r="E96">
        <v>141</v>
      </c>
      <c r="F96">
        <f t="shared" si="13"/>
        <v>0</v>
      </c>
      <c r="G96" s="12">
        <f t="shared" si="15"/>
        <v>5.2857142857142856</v>
      </c>
      <c r="H96">
        <f t="shared" si="16"/>
        <v>0.14110289070246357</v>
      </c>
      <c r="I96" s="10">
        <f t="shared" si="20"/>
        <v>0</v>
      </c>
      <c r="J96" s="2">
        <f t="shared" si="17"/>
        <v>0</v>
      </c>
      <c r="K96" s="2">
        <f t="shared" si="18"/>
        <v>1.5726611977727716E-4</v>
      </c>
      <c r="L96" s="20">
        <f t="shared" si="14"/>
        <v>0</v>
      </c>
      <c r="M96" s="2">
        <f t="shared" si="19"/>
        <v>0</v>
      </c>
    </row>
    <row r="97" spans="1:13" outlineLevel="1" x14ac:dyDescent="0.35">
      <c r="A97" s="1">
        <v>43986</v>
      </c>
      <c r="B97">
        <v>186</v>
      </c>
      <c r="D97">
        <v>65</v>
      </c>
      <c r="E97">
        <v>121</v>
      </c>
      <c r="F97">
        <f t="shared" si="13"/>
        <v>1</v>
      </c>
      <c r="G97" s="12">
        <f t="shared" si="15"/>
        <v>3.5714285714285716</v>
      </c>
      <c r="H97">
        <f t="shared" si="16"/>
        <v>9.5339791015178102E-2</v>
      </c>
      <c r="I97" s="10">
        <f t="shared" si="20"/>
        <v>0</v>
      </c>
      <c r="J97" s="2">
        <f t="shared" si="17"/>
        <v>0</v>
      </c>
      <c r="K97" s="2">
        <f t="shared" si="18"/>
        <v>1.062608917414035E-4</v>
      </c>
      <c r="L97" s="20">
        <f t="shared" si="14"/>
        <v>0</v>
      </c>
      <c r="M97" s="2">
        <f t="shared" si="19"/>
        <v>0</v>
      </c>
    </row>
    <row r="98" spans="1:13" outlineLevel="1" x14ac:dyDescent="0.35">
      <c r="A98" s="1">
        <v>43987</v>
      </c>
      <c r="B98">
        <v>191</v>
      </c>
      <c r="D98">
        <v>70</v>
      </c>
      <c r="E98">
        <v>121</v>
      </c>
      <c r="F98">
        <f t="shared" si="13"/>
        <v>5</v>
      </c>
      <c r="G98" s="12">
        <f t="shared" si="15"/>
        <v>1.7142857142857142</v>
      </c>
      <c r="H98">
        <f t="shared" si="16"/>
        <v>4.576309968728548E-2</v>
      </c>
      <c r="I98" s="10">
        <f t="shared" si="20"/>
        <v>0</v>
      </c>
      <c r="J98" s="2">
        <f t="shared" si="17"/>
        <v>0</v>
      </c>
      <c r="K98" s="2">
        <f t="shared" si="18"/>
        <v>5.1005228035873676E-5</v>
      </c>
      <c r="L98" s="20">
        <f t="shared" si="14"/>
        <v>0</v>
      </c>
      <c r="M98" s="2">
        <f t="shared" si="19"/>
        <v>0</v>
      </c>
    </row>
    <row r="99" spans="1:13" outlineLevel="1" x14ac:dyDescent="0.35">
      <c r="A99" s="1">
        <v>43988</v>
      </c>
      <c r="B99">
        <v>193</v>
      </c>
      <c r="D99">
        <v>71</v>
      </c>
      <c r="E99">
        <v>122</v>
      </c>
      <c r="F99">
        <f t="shared" si="13"/>
        <v>2</v>
      </c>
      <c r="G99" s="12">
        <f t="shared" si="15"/>
        <v>2</v>
      </c>
      <c r="H99">
        <f t="shared" si="16"/>
        <v>5.3390282968499729E-2</v>
      </c>
      <c r="I99" s="10">
        <f t="shared" si="20"/>
        <v>0</v>
      </c>
      <c r="J99" s="2">
        <f t="shared" si="17"/>
        <v>0</v>
      </c>
      <c r="K99" s="2">
        <f t="shared" si="18"/>
        <v>5.9506099375185959E-5</v>
      </c>
      <c r="L99" s="20">
        <f t="shared" si="14"/>
        <v>0</v>
      </c>
      <c r="M99" s="2">
        <f t="shared" si="19"/>
        <v>0</v>
      </c>
    </row>
    <row r="100" spans="1:13" outlineLevel="1" x14ac:dyDescent="0.35">
      <c r="A100" s="1">
        <v>43989</v>
      </c>
      <c r="B100">
        <v>193</v>
      </c>
      <c r="D100">
        <v>75</v>
      </c>
      <c r="E100">
        <v>118</v>
      </c>
      <c r="F100">
        <f t="shared" si="13"/>
        <v>0</v>
      </c>
      <c r="G100" s="12">
        <f t="shared" si="15"/>
        <v>2</v>
      </c>
      <c r="H100">
        <f t="shared" si="16"/>
        <v>5.3390282968499729E-2</v>
      </c>
      <c r="I100" s="10">
        <f t="shared" si="20"/>
        <v>0</v>
      </c>
      <c r="J100" s="2">
        <f t="shared" si="17"/>
        <v>0</v>
      </c>
      <c r="K100" s="2">
        <f t="shared" si="18"/>
        <v>5.9506099375185959E-5</v>
      </c>
      <c r="L100" s="20">
        <f t="shared" si="14"/>
        <v>0</v>
      </c>
      <c r="M100" s="2">
        <f t="shared" si="19"/>
        <v>0</v>
      </c>
    </row>
    <row r="101" spans="1:13" outlineLevel="1" x14ac:dyDescent="0.35">
      <c r="A101" s="1">
        <v>43990</v>
      </c>
      <c r="B101">
        <v>194</v>
      </c>
      <c r="D101">
        <v>75</v>
      </c>
      <c r="E101">
        <v>119</v>
      </c>
      <c r="F101">
        <f t="shared" si="13"/>
        <v>1</v>
      </c>
      <c r="G101" s="12">
        <f t="shared" si="15"/>
        <v>1.2857142857142858</v>
      </c>
      <c r="H101">
        <f t="shared" si="16"/>
        <v>3.4322324765464117E-2</v>
      </c>
      <c r="I101" s="10">
        <f t="shared" si="20"/>
        <v>0</v>
      </c>
      <c r="J101" s="2">
        <f t="shared" si="17"/>
        <v>0</v>
      </c>
      <c r="K101" s="2">
        <f t="shared" si="18"/>
        <v>3.8253921026905264E-5</v>
      </c>
      <c r="L101" s="20">
        <f t="shared" si="14"/>
        <v>0</v>
      </c>
      <c r="M101" s="2">
        <f t="shared" si="19"/>
        <v>0</v>
      </c>
    </row>
    <row r="102" spans="1:13" outlineLevel="1" x14ac:dyDescent="0.35">
      <c r="A102" s="1">
        <v>43991</v>
      </c>
      <c r="B102">
        <v>194</v>
      </c>
      <c r="D102">
        <v>85</v>
      </c>
      <c r="E102">
        <v>109</v>
      </c>
      <c r="F102">
        <f t="shared" si="13"/>
        <v>0</v>
      </c>
      <c r="G102" s="12">
        <f t="shared" si="15"/>
        <v>1.2857142857142858</v>
      </c>
      <c r="H102">
        <f t="shared" si="16"/>
        <v>3.4322324765464117E-2</v>
      </c>
      <c r="I102" s="10">
        <f t="shared" si="20"/>
        <v>0</v>
      </c>
      <c r="J102" s="2">
        <f t="shared" si="17"/>
        <v>0</v>
      </c>
      <c r="K102" s="2">
        <f t="shared" si="18"/>
        <v>3.8253921026905264E-5</v>
      </c>
      <c r="L102" s="20">
        <f t="shared" si="14"/>
        <v>0</v>
      </c>
      <c r="M102" s="2">
        <f t="shared" si="19"/>
        <v>0</v>
      </c>
    </row>
    <row r="103" spans="1:13" outlineLevel="1" x14ac:dyDescent="0.35">
      <c r="A103" s="1">
        <v>43992</v>
      </c>
      <c r="B103">
        <v>194</v>
      </c>
      <c r="D103">
        <v>87</v>
      </c>
      <c r="E103">
        <v>107</v>
      </c>
      <c r="F103">
        <f t="shared" si="13"/>
        <v>0</v>
      </c>
      <c r="G103" s="12">
        <f t="shared" si="15"/>
        <v>1.2857142857142858</v>
      </c>
      <c r="H103">
        <f t="shared" si="16"/>
        <v>3.4322324765464117E-2</v>
      </c>
      <c r="I103" s="10">
        <f t="shared" si="20"/>
        <v>0</v>
      </c>
      <c r="J103" s="2">
        <f t="shared" si="17"/>
        <v>0</v>
      </c>
      <c r="K103" s="2">
        <f t="shared" si="18"/>
        <v>3.8253921026905264E-5</v>
      </c>
      <c r="L103" s="20">
        <f t="shared" si="14"/>
        <v>0</v>
      </c>
      <c r="M103" s="2">
        <f t="shared" si="19"/>
        <v>0</v>
      </c>
    </row>
    <row r="104" spans="1:13" outlineLevel="1" x14ac:dyDescent="0.35">
      <c r="A104" s="1">
        <v>43993</v>
      </c>
      <c r="B104">
        <v>194</v>
      </c>
      <c r="D104">
        <v>89</v>
      </c>
      <c r="E104">
        <v>105</v>
      </c>
      <c r="F104">
        <f t="shared" si="13"/>
        <v>0</v>
      </c>
      <c r="G104" s="12">
        <f t="shared" si="15"/>
        <v>1.1428571428571428</v>
      </c>
      <c r="H104">
        <f t="shared" si="16"/>
        <v>3.0508733124856989E-2</v>
      </c>
      <c r="I104" s="10">
        <f t="shared" si="20"/>
        <v>0</v>
      </c>
      <c r="J104" s="2">
        <f t="shared" si="17"/>
        <v>0</v>
      </c>
      <c r="K104" s="2">
        <f t="shared" si="18"/>
        <v>3.4003485357249115E-5</v>
      </c>
      <c r="L104" s="20">
        <f t="shared" si="14"/>
        <v>0</v>
      </c>
      <c r="M104" s="2">
        <f t="shared" si="19"/>
        <v>0</v>
      </c>
    </row>
    <row r="105" spans="1:13" outlineLevel="1" x14ac:dyDescent="0.35">
      <c r="A105" s="1">
        <v>43994</v>
      </c>
      <c r="B105">
        <v>197</v>
      </c>
      <c r="D105">
        <v>95</v>
      </c>
      <c r="E105">
        <v>102</v>
      </c>
      <c r="F105">
        <f t="shared" si="13"/>
        <v>3</v>
      </c>
      <c r="G105" s="12">
        <f t="shared" si="15"/>
        <v>0.8571428571428571</v>
      </c>
      <c r="H105">
        <f t="shared" si="16"/>
        <v>2.288154984364274E-2</v>
      </c>
      <c r="I105" s="10">
        <f t="shared" si="20"/>
        <v>0</v>
      </c>
      <c r="J105" s="2">
        <f t="shared" si="17"/>
        <v>0</v>
      </c>
      <c r="K105" s="2">
        <f t="shared" si="18"/>
        <v>2.5502614017936838E-5</v>
      </c>
      <c r="L105" s="20">
        <f t="shared" si="14"/>
        <v>0</v>
      </c>
      <c r="M105" s="2">
        <f t="shared" si="19"/>
        <v>0</v>
      </c>
    </row>
    <row r="106" spans="1:13" outlineLevel="1" x14ac:dyDescent="0.35">
      <c r="A106" s="1">
        <v>43995</v>
      </c>
      <c r="B106">
        <v>197</v>
      </c>
      <c r="D106">
        <v>95</v>
      </c>
      <c r="E106">
        <v>102</v>
      </c>
      <c r="F106">
        <f t="shared" si="13"/>
        <v>0</v>
      </c>
      <c r="G106" s="12">
        <f t="shared" si="15"/>
        <v>0.5714285714285714</v>
      </c>
      <c r="H106">
        <f t="shared" si="16"/>
        <v>1.5254366562428495E-2</v>
      </c>
      <c r="I106" s="10">
        <f t="shared" si="20"/>
        <v>0</v>
      </c>
      <c r="J106" s="2">
        <f t="shared" si="17"/>
        <v>0</v>
      </c>
      <c r="K106" s="2">
        <f t="shared" si="18"/>
        <v>1.7001742678624557E-5</v>
      </c>
      <c r="L106" s="20">
        <f t="shared" si="14"/>
        <v>0</v>
      </c>
      <c r="M106" s="2">
        <f t="shared" si="19"/>
        <v>0</v>
      </c>
    </row>
    <row r="107" spans="1:13" outlineLevel="1" x14ac:dyDescent="0.35">
      <c r="A107" s="1">
        <v>43996</v>
      </c>
      <c r="B107">
        <v>197</v>
      </c>
      <c r="D107">
        <v>98</v>
      </c>
      <c r="E107">
        <v>99</v>
      </c>
      <c r="F107">
        <f t="shared" si="13"/>
        <v>0</v>
      </c>
      <c r="G107" s="12">
        <f t="shared" si="15"/>
        <v>0.5714285714285714</v>
      </c>
      <c r="H107">
        <f t="shared" si="16"/>
        <v>1.5254366562428495E-2</v>
      </c>
      <c r="I107" s="10">
        <f t="shared" si="20"/>
        <v>0</v>
      </c>
      <c r="J107" s="2">
        <f t="shared" si="17"/>
        <v>0</v>
      </c>
      <c r="K107" s="2">
        <f t="shared" si="18"/>
        <v>1.7001742678624557E-5</v>
      </c>
      <c r="L107" s="20">
        <f t="shared" si="14"/>
        <v>0</v>
      </c>
      <c r="M107" s="2">
        <f t="shared" si="19"/>
        <v>0</v>
      </c>
    </row>
    <row r="108" spans="1:13" outlineLevel="1" x14ac:dyDescent="0.35">
      <c r="A108" s="1">
        <v>43997</v>
      </c>
      <c r="B108">
        <v>197</v>
      </c>
      <c r="D108">
        <v>108</v>
      </c>
      <c r="E108">
        <v>89</v>
      </c>
      <c r="F108">
        <f t="shared" si="13"/>
        <v>0</v>
      </c>
      <c r="G108" s="12">
        <f t="shared" si="15"/>
        <v>0.42857142857142855</v>
      </c>
      <c r="H108">
        <f t="shared" si="16"/>
        <v>1.144077492182137E-2</v>
      </c>
      <c r="I108" s="10">
        <f t="shared" si="20"/>
        <v>0</v>
      </c>
      <c r="J108" s="2">
        <f t="shared" si="17"/>
        <v>0</v>
      </c>
      <c r="K108" s="2">
        <f t="shared" si="18"/>
        <v>1.2751307008968419E-5</v>
      </c>
      <c r="L108" s="20">
        <f t="shared" si="14"/>
        <v>0</v>
      </c>
      <c r="M108" s="2">
        <f t="shared" si="19"/>
        <v>0</v>
      </c>
    </row>
    <row r="109" spans="1:13" outlineLevel="1" x14ac:dyDescent="0.35">
      <c r="A109" s="1">
        <v>43998</v>
      </c>
      <c r="B109">
        <v>197</v>
      </c>
      <c r="D109">
        <v>109</v>
      </c>
      <c r="E109">
        <v>88</v>
      </c>
      <c r="F109">
        <f t="shared" si="13"/>
        <v>0</v>
      </c>
      <c r="G109" s="12">
        <f t="shared" si="15"/>
        <v>0.42857142857142855</v>
      </c>
      <c r="H109">
        <f t="shared" si="16"/>
        <v>1.144077492182137E-2</v>
      </c>
      <c r="I109" s="10">
        <f t="shared" si="20"/>
        <v>0</v>
      </c>
      <c r="J109" s="2">
        <f t="shared" si="17"/>
        <v>0</v>
      </c>
      <c r="K109" s="2">
        <f t="shared" si="18"/>
        <v>1.2751307008968419E-5</v>
      </c>
      <c r="L109" s="20">
        <f t="shared" si="14"/>
        <v>0</v>
      </c>
      <c r="M109" s="2">
        <f t="shared" si="19"/>
        <v>0</v>
      </c>
    </row>
    <row r="110" spans="1:13" outlineLevel="1" x14ac:dyDescent="0.35">
      <c r="A110" s="1">
        <v>43999</v>
      </c>
      <c r="B110">
        <v>197</v>
      </c>
      <c r="D110">
        <v>111</v>
      </c>
      <c r="E110">
        <v>86</v>
      </c>
      <c r="F110">
        <f t="shared" si="13"/>
        <v>0</v>
      </c>
      <c r="G110" s="12">
        <f t="shared" si="15"/>
        <v>0.42857142857142855</v>
      </c>
      <c r="H110">
        <f t="shared" si="16"/>
        <v>1.144077492182137E-2</v>
      </c>
      <c r="I110" s="10">
        <f t="shared" si="20"/>
        <v>0</v>
      </c>
      <c r="J110" s="2">
        <f t="shared" si="17"/>
        <v>0</v>
      </c>
      <c r="K110" s="2">
        <f t="shared" si="18"/>
        <v>1.2751307008968419E-5</v>
      </c>
      <c r="L110" s="20">
        <f t="shared" si="14"/>
        <v>0</v>
      </c>
      <c r="M110" s="2">
        <f t="shared" si="19"/>
        <v>0</v>
      </c>
    </row>
    <row r="111" spans="1:13" outlineLevel="1" x14ac:dyDescent="0.35">
      <c r="A111" s="1">
        <v>44000</v>
      </c>
      <c r="B111">
        <v>201</v>
      </c>
      <c r="D111">
        <v>127</v>
      </c>
      <c r="E111">
        <v>74</v>
      </c>
      <c r="F111">
        <f t="shared" si="13"/>
        <v>4</v>
      </c>
      <c r="G111" s="12">
        <f t="shared" si="15"/>
        <v>1</v>
      </c>
      <c r="H111">
        <f t="shared" si="16"/>
        <v>2.6695141484249865E-2</v>
      </c>
      <c r="I111" s="10">
        <f t="shared" si="20"/>
        <v>0</v>
      </c>
      <c r="J111" s="2">
        <f t="shared" si="17"/>
        <v>0</v>
      </c>
      <c r="K111" s="2">
        <f t="shared" si="18"/>
        <v>2.975304968759298E-5</v>
      </c>
      <c r="L111" s="20">
        <f t="shared" si="14"/>
        <v>0</v>
      </c>
      <c r="M111" s="2">
        <f t="shared" si="19"/>
        <v>0</v>
      </c>
    </row>
    <row r="112" spans="1:13" outlineLevel="1" x14ac:dyDescent="0.35">
      <c r="A112" s="1">
        <v>44001</v>
      </c>
      <c r="B112">
        <v>204</v>
      </c>
      <c r="D112">
        <v>132</v>
      </c>
      <c r="E112">
        <v>72</v>
      </c>
      <c r="F112">
        <f t="shared" si="13"/>
        <v>3</v>
      </c>
      <c r="G112" s="12">
        <f t="shared" si="15"/>
        <v>1</v>
      </c>
      <c r="H112">
        <f t="shared" si="16"/>
        <v>2.6695141484249865E-2</v>
      </c>
      <c r="I112" s="10">
        <f t="shared" si="20"/>
        <v>0</v>
      </c>
      <c r="J112" s="2">
        <f t="shared" si="17"/>
        <v>0</v>
      </c>
      <c r="K112" s="2">
        <f t="shared" si="18"/>
        <v>2.975304968759298E-5</v>
      </c>
      <c r="L112" s="20">
        <f t="shared" si="14"/>
        <v>0</v>
      </c>
      <c r="M112" s="2">
        <f t="shared" si="19"/>
        <v>0</v>
      </c>
    </row>
    <row r="113" spans="1:13" outlineLevel="1" x14ac:dyDescent="0.35">
      <c r="A113" s="1">
        <v>44002</v>
      </c>
      <c r="B113">
        <v>204</v>
      </c>
      <c r="D113">
        <v>139</v>
      </c>
      <c r="E113">
        <v>65</v>
      </c>
      <c r="F113">
        <f t="shared" si="13"/>
        <v>0</v>
      </c>
      <c r="G113" s="12">
        <f t="shared" si="15"/>
        <v>1</v>
      </c>
      <c r="H113">
        <f t="shared" si="16"/>
        <v>2.6695141484249865E-2</v>
      </c>
      <c r="I113" s="10">
        <f t="shared" si="20"/>
        <v>0</v>
      </c>
      <c r="J113" s="2">
        <f t="shared" si="17"/>
        <v>0</v>
      </c>
      <c r="K113" s="2">
        <f t="shared" si="18"/>
        <v>2.975304968759298E-5</v>
      </c>
      <c r="L113" s="20">
        <f t="shared" si="14"/>
        <v>0</v>
      </c>
      <c r="M113" s="2">
        <f t="shared" si="19"/>
        <v>0</v>
      </c>
    </row>
    <row r="114" spans="1:13" outlineLevel="1" x14ac:dyDescent="0.35">
      <c r="A114" s="1">
        <v>44003</v>
      </c>
      <c r="B114">
        <v>206</v>
      </c>
      <c r="D114">
        <v>139</v>
      </c>
      <c r="E114">
        <v>67</v>
      </c>
      <c r="F114">
        <f t="shared" si="13"/>
        <v>2</v>
      </c>
      <c r="G114" s="12">
        <f t="shared" si="15"/>
        <v>1.2857142857142858</v>
      </c>
      <c r="H114">
        <f t="shared" si="16"/>
        <v>3.4322324765464117E-2</v>
      </c>
      <c r="I114" s="10">
        <f t="shared" si="20"/>
        <v>0</v>
      </c>
      <c r="J114" s="2">
        <f t="shared" si="17"/>
        <v>0</v>
      </c>
      <c r="K114" s="2">
        <f t="shared" si="18"/>
        <v>3.8253921026905264E-5</v>
      </c>
      <c r="L114" s="20">
        <f t="shared" si="14"/>
        <v>0</v>
      </c>
      <c r="M114" s="2">
        <f t="shared" si="19"/>
        <v>0</v>
      </c>
    </row>
    <row r="115" spans="1:13" outlineLevel="1" x14ac:dyDescent="0.35">
      <c r="A115" s="1">
        <v>44004</v>
      </c>
      <c r="B115">
        <v>213</v>
      </c>
      <c r="D115">
        <v>153</v>
      </c>
      <c r="E115">
        <v>60</v>
      </c>
      <c r="F115">
        <f t="shared" si="13"/>
        <v>7</v>
      </c>
      <c r="G115" s="12">
        <f t="shared" si="15"/>
        <v>2.2857142857142856</v>
      </c>
      <c r="H115">
        <f t="shared" si="16"/>
        <v>6.1017466249713978E-2</v>
      </c>
      <c r="I115" s="10">
        <f t="shared" si="20"/>
        <v>0</v>
      </c>
      <c r="J115" s="2">
        <f t="shared" si="17"/>
        <v>0</v>
      </c>
      <c r="K115" s="2">
        <f t="shared" si="18"/>
        <v>6.800697071449823E-5</v>
      </c>
      <c r="L115" s="20">
        <f t="shared" si="14"/>
        <v>0</v>
      </c>
      <c r="M115" s="2">
        <f t="shared" si="19"/>
        <v>0</v>
      </c>
    </row>
    <row r="116" spans="1:13" outlineLevel="1" x14ac:dyDescent="0.35">
      <c r="A116" s="1">
        <v>44005</v>
      </c>
      <c r="B116">
        <v>215</v>
      </c>
      <c r="D116">
        <v>158</v>
      </c>
      <c r="E116">
        <v>57</v>
      </c>
      <c r="F116">
        <f t="shared" si="13"/>
        <v>2</v>
      </c>
      <c r="G116" s="12">
        <f t="shared" si="15"/>
        <v>2.5714285714285716</v>
      </c>
      <c r="H116">
        <f t="shared" si="16"/>
        <v>6.8644649530928234E-2</v>
      </c>
      <c r="I116" s="10">
        <f t="shared" si="20"/>
        <v>0</v>
      </c>
      <c r="J116" s="2">
        <f t="shared" si="17"/>
        <v>0</v>
      </c>
      <c r="K116" s="2">
        <f t="shared" si="18"/>
        <v>7.6507842053810527E-5</v>
      </c>
      <c r="L116" s="20">
        <f t="shared" si="14"/>
        <v>0</v>
      </c>
      <c r="M116" s="2">
        <f t="shared" si="19"/>
        <v>0</v>
      </c>
    </row>
    <row r="117" spans="1:13" outlineLevel="1" x14ac:dyDescent="0.35">
      <c r="A117" s="1">
        <v>44006</v>
      </c>
      <c r="B117">
        <v>215</v>
      </c>
      <c r="D117">
        <v>168</v>
      </c>
      <c r="E117">
        <v>47</v>
      </c>
      <c r="F117">
        <f t="shared" si="13"/>
        <v>0</v>
      </c>
      <c r="G117" s="12">
        <f t="shared" si="15"/>
        <v>2.5714285714285716</v>
      </c>
      <c r="H117">
        <f t="shared" si="16"/>
        <v>6.8644649530928234E-2</v>
      </c>
      <c r="I117" s="10">
        <f t="shared" si="20"/>
        <v>0</v>
      </c>
      <c r="J117" s="2">
        <f t="shared" si="17"/>
        <v>0</v>
      </c>
      <c r="K117" s="2">
        <f t="shared" si="18"/>
        <v>7.6507842053810527E-5</v>
      </c>
      <c r="L117" s="20">
        <f t="shared" si="14"/>
        <v>0</v>
      </c>
      <c r="M117" s="2">
        <f t="shared" si="19"/>
        <v>0</v>
      </c>
    </row>
    <row r="118" spans="1:13" outlineLevel="1" x14ac:dyDescent="0.35">
      <c r="A118" s="1">
        <v>44007</v>
      </c>
      <c r="B118">
        <v>216</v>
      </c>
      <c r="D118">
        <v>169</v>
      </c>
      <c r="E118">
        <v>47</v>
      </c>
      <c r="F118">
        <f t="shared" si="13"/>
        <v>1</v>
      </c>
      <c r="G118" s="12">
        <f t="shared" si="15"/>
        <v>2.1428571428571428</v>
      </c>
      <c r="H118">
        <f t="shared" si="16"/>
        <v>5.7203874609106857E-2</v>
      </c>
      <c r="I118" s="10">
        <f t="shared" si="20"/>
        <v>0</v>
      </c>
      <c r="J118" s="2">
        <f t="shared" si="17"/>
        <v>0</v>
      </c>
      <c r="K118" s="2">
        <f t="shared" si="18"/>
        <v>6.3756535044842095E-5</v>
      </c>
      <c r="L118" s="20">
        <f t="shared" si="14"/>
        <v>0</v>
      </c>
      <c r="M118" s="2">
        <f t="shared" si="19"/>
        <v>0</v>
      </c>
    </row>
    <row r="119" spans="1:13" outlineLevel="1" x14ac:dyDescent="0.35">
      <c r="A119" s="1">
        <v>44008</v>
      </c>
      <c r="B119">
        <v>219</v>
      </c>
      <c r="D119">
        <v>170</v>
      </c>
      <c r="E119">
        <v>49</v>
      </c>
      <c r="F119">
        <f t="shared" si="13"/>
        <v>3</v>
      </c>
      <c r="G119" s="12">
        <f t="shared" si="15"/>
        <v>2.1428571428571428</v>
      </c>
      <c r="H119">
        <f t="shared" si="16"/>
        <v>5.7203874609106857E-2</v>
      </c>
      <c r="I119" s="10">
        <f t="shared" si="20"/>
        <v>0</v>
      </c>
      <c r="J119" s="2">
        <f t="shared" si="17"/>
        <v>0</v>
      </c>
      <c r="K119" s="2">
        <f t="shared" si="18"/>
        <v>6.3756535044842095E-5</v>
      </c>
      <c r="L119" s="20">
        <f t="shared" si="14"/>
        <v>0</v>
      </c>
      <c r="M119" s="2">
        <f t="shared" si="19"/>
        <v>0</v>
      </c>
    </row>
    <row r="120" spans="1:13" outlineLevel="1" x14ac:dyDescent="0.35">
      <c r="A120" s="1">
        <v>44009</v>
      </c>
      <c r="B120">
        <v>219</v>
      </c>
      <c r="D120">
        <v>175</v>
      </c>
      <c r="E120">
        <v>44</v>
      </c>
      <c r="F120">
        <f t="shared" si="13"/>
        <v>0</v>
      </c>
      <c r="G120" s="12">
        <f t="shared" si="15"/>
        <v>2.1428571428571428</v>
      </c>
      <c r="H120">
        <f t="shared" si="16"/>
        <v>5.7203874609106857E-2</v>
      </c>
      <c r="I120" s="10">
        <f t="shared" si="20"/>
        <v>0</v>
      </c>
      <c r="J120" s="2">
        <f t="shared" si="17"/>
        <v>0</v>
      </c>
      <c r="K120" s="2">
        <f t="shared" si="18"/>
        <v>6.3756535044842095E-5</v>
      </c>
      <c r="L120" s="20">
        <f t="shared" si="14"/>
        <v>0</v>
      </c>
      <c r="M120" s="2">
        <f t="shared" si="19"/>
        <v>0</v>
      </c>
    </row>
    <row r="121" spans="1:13" outlineLevel="1" x14ac:dyDescent="0.35">
      <c r="A121" s="1">
        <v>44010</v>
      </c>
      <c r="B121">
        <v>219</v>
      </c>
      <c r="D121">
        <v>175</v>
      </c>
      <c r="E121">
        <v>44</v>
      </c>
      <c r="F121">
        <f t="shared" si="13"/>
        <v>0</v>
      </c>
      <c r="G121" s="12">
        <f t="shared" si="15"/>
        <v>1.8571428571428572</v>
      </c>
      <c r="H121">
        <f t="shared" si="16"/>
        <v>4.9576691327892608E-2</v>
      </c>
      <c r="I121" s="10">
        <f t="shared" si="20"/>
        <v>0</v>
      </c>
      <c r="J121" s="2">
        <f t="shared" si="17"/>
        <v>0</v>
      </c>
      <c r="K121" s="2">
        <f t="shared" si="18"/>
        <v>5.5255663705529818E-5</v>
      </c>
      <c r="L121" s="20">
        <f t="shared" si="14"/>
        <v>0</v>
      </c>
      <c r="M121" s="2">
        <f t="shared" si="19"/>
        <v>0</v>
      </c>
    </row>
    <row r="122" spans="1:13" outlineLevel="1" x14ac:dyDescent="0.35">
      <c r="A122" s="1">
        <v>44011</v>
      </c>
      <c r="B122">
        <v>220</v>
      </c>
      <c r="D122">
        <v>175</v>
      </c>
      <c r="E122">
        <v>45</v>
      </c>
      <c r="F122">
        <f t="shared" si="13"/>
        <v>1</v>
      </c>
      <c r="G122" s="12">
        <f t="shared" si="15"/>
        <v>1</v>
      </c>
      <c r="H122">
        <f t="shared" si="16"/>
        <v>2.6695141484249865E-2</v>
      </c>
      <c r="I122" s="10">
        <f t="shared" si="20"/>
        <v>0</v>
      </c>
      <c r="J122" s="2">
        <f t="shared" si="17"/>
        <v>0</v>
      </c>
      <c r="K122" s="2">
        <f t="shared" si="18"/>
        <v>2.975304968759298E-5</v>
      </c>
      <c r="L122" s="20">
        <f t="shared" si="14"/>
        <v>0</v>
      </c>
      <c r="M122" s="2">
        <f t="shared" si="19"/>
        <v>0</v>
      </c>
    </row>
    <row r="123" spans="1:13" outlineLevel="1" x14ac:dyDescent="0.35">
      <c r="A123" s="1">
        <v>44012</v>
      </c>
      <c r="B123">
        <v>220</v>
      </c>
      <c r="D123">
        <v>175</v>
      </c>
      <c r="E123">
        <v>45</v>
      </c>
      <c r="F123">
        <f t="shared" si="13"/>
        <v>0</v>
      </c>
      <c r="G123" s="12">
        <f t="shared" si="15"/>
        <v>0.7142857142857143</v>
      </c>
      <c r="H123">
        <f t="shared" si="16"/>
        <v>1.9067958203035619E-2</v>
      </c>
      <c r="I123" s="10">
        <f t="shared" si="20"/>
        <v>0</v>
      </c>
      <c r="J123" s="2">
        <f t="shared" si="17"/>
        <v>0</v>
      </c>
      <c r="K123" s="2">
        <f t="shared" si="18"/>
        <v>2.1252178348280699E-5</v>
      </c>
      <c r="L123" s="20">
        <f t="shared" si="14"/>
        <v>0</v>
      </c>
      <c r="M123" s="2">
        <f t="shared" si="19"/>
        <v>0</v>
      </c>
    </row>
    <row r="124" spans="1:13" outlineLevel="1" x14ac:dyDescent="0.35">
      <c r="A124" s="1">
        <v>44013</v>
      </c>
      <c r="B124">
        <v>220</v>
      </c>
      <c r="D124">
        <v>176</v>
      </c>
      <c r="E124">
        <v>44</v>
      </c>
      <c r="F124">
        <f t="shared" si="13"/>
        <v>0</v>
      </c>
      <c r="G124" s="12">
        <f t="shared" si="15"/>
        <v>0.7142857142857143</v>
      </c>
      <c r="H124">
        <f t="shared" si="16"/>
        <v>1.9067958203035619E-2</v>
      </c>
      <c r="I124" s="10">
        <f t="shared" si="20"/>
        <v>0</v>
      </c>
      <c r="J124" s="2">
        <f t="shared" si="17"/>
        <v>0</v>
      </c>
      <c r="K124" s="2">
        <f t="shared" si="18"/>
        <v>2.1252178348280699E-5</v>
      </c>
      <c r="L124" s="20">
        <f t="shared" si="14"/>
        <v>0</v>
      </c>
      <c r="M124" s="2">
        <f t="shared" si="19"/>
        <v>0</v>
      </c>
    </row>
    <row r="125" spans="1:13" outlineLevel="1" x14ac:dyDescent="0.35">
      <c r="A125" s="1">
        <v>44014</v>
      </c>
      <c r="B125">
        <v>220</v>
      </c>
      <c r="D125">
        <v>177</v>
      </c>
      <c r="E125">
        <v>43</v>
      </c>
      <c r="F125">
        <f t="shared" si="13"/>
        <v>0</v>
      </c>
      <c r="G125" s="12">
        <f t="shared" si="15"/>
        <v>0.5714285714285714</v>
      </c>
      <c r="H125">
        <f t="shared" si="16"/>
        <v>1.5254366562428495E-2</v>
      </c>
      <c r="I125" s="10">
        <f t="shared" si="20"/>
        <v>0</v>
      </c>
      <c r="J125" s="2">
        <f t="shared" si="17"/>
        <v>0</v>
      </c>
      <c r="K125" s="2">
        <f t="shared" si="18"/>
        <v>1.7001742678624557E-5</v>
      </c>
      <c r="L125" s="20">
        <f t="shared" si="14"/>
        <v>0</v>
      </c>
      <c r="M125" s="2">
        <f t="shared" si="19"/>
        <v>0</v>
      </c>
    </row>
    <row r="126" spans="1:13" outlineLevel="1" x14ac:dyDescent="0.35">
      <c r="A126" s="1">
        <v>44015</v>
      </c>
      <c r="B126">
        <v>220</v>
      </c>
      <c r="D126">
        <v>179</v>
      </c>
      <c r="E126">
        <v>41</v>
      </c>
      <c r="F126">
        <f t="shared" si="13"/>
        <v>0</v>
      </c>
      <c r="G126" s="12">
        <f t="shared" si="15"/>
        <v>0.14285714285714285</v>
      </c>
      <c r="H126">
        <f t="shared" si="16"/>
        <v>3.8135916406071236E-3</v>
      </c>
      <c r="I126" s="10">
        <f t="shared" si="20"/>
        <v>0</v>
      </c>
      <c r="J126" s="2">
        <f t="shared" si="17"/>
        <v>0</v>
      </c>
      <c r="K126" s="2">
        <f t="shared" si="18"/>
        <v>4.2504356696561394E-6</v>
      </c>
      <c r="L126" s="20">
        <f t="shared" si="14"/>
        <v>0</v>
      </c>
      <c r="M126" s="2">
        <f t="shared" si="19"/>
        <v>0</v>
      </c>
    </row>
    <row r="127" spans="1:13" outlineLevel="1" x14ac:dyDescent="0.35">
      <c r="A127" s="1">
        <v>44016</v>
      </c>
      <c r="B127">
        <v>220</v>
      </c>
      <c r="D127">
        <v>183</v>
      </c>
      <c r="E127">
        <v>37</v>
      </c>
      <c r="F127">
        <f t="shared" si="13"/>
        <v>0</v>
      </c>
      <c r="G127" s="12">
        <f t="shared" si="15"/>
        <v>0.14285714285714285</v>
      </c>
      <c r="H127">
        <f t="shared" si="16"/>
        <v>3.8135916406071236E-3</v>
      </c>
      <c r="I127" s="10">
        <f t="shared" si="20"/>
        <v>0</v>
      </c>
      <c r="J127" s="2">
        <f t="shared" si="17"/>
        <v>0</v>
      </c>
      <c r="K127" s="2">
        <f t="shared" si="18"/>
        <v>4.2504356696561394E-6</v>
      </c>
      <c r="L127" s="20">
        <f t="shared" si="14"/>
        <v>0</v>
      </c>
      <c r="M127" s="2">
        <f t="shared" si="19"/>
        <v>0</v>
      </c>
    </row>
    <row r="128" spans="1:13" outlineLevel="1" x14ac:dyDescent="0.35">
      <c r="A128" s="1">
        <v>44017</v>
      </c>
      <c r="B128">
        <v>220</v>
      </c>
      <c r="D128">
        <v>185</v>
      </c>
      <c r="E128">
        <v>35</v>
      </c>
      <c r="F128">
        <f t="shared" si="13"/>
        <v>0</v>
      </c>
      <c r="G128" s="12">
        <f t="shared" si="15"/>
        <v>0.14285714285714285</v>
      </c>
      <c r="H128">
        <f t="shared" si="16"/>
        <v>3.8135916406071236E-3</v>
      </c>
      <c r="I128" s="10">
        <f t="shared" si="20"/>
        <v>0</v>
      </c>
      <c r="J128" s="2">
        <f t="shared" si="17"/>
        <v>0</v>
      </c>
      <c r="K128" s="2">
        <f t="shared" si="18"/>
        <v>4.2504356696561394E-6</v>
      </c>
      <c r="L128" s="20">
        <f t="shared" si="14"/>
        <v>0</v>
      </c>
      <c r="M128" s="2">
        <f t="shared" si="19"/>
        <v>0</v>
      </c>
    </row>
    <row r="129" spans="1:13" outlineLevel="1" x14ac:dyDescent="0.35">
      <c r="A129" s="1">
        <v>44018</v>
      </c>
      <c r="B129">
        <v>220</v>
      </c>
      <c r="D129">
        <v>188</v>
      </c>
      <c r="E129">
        <v>32</v>
      </c>
      <c r="F129">
        <f t="shared" si="13"/>
        <v>0</v>
      </c>
      <c r="G129" s="12">
        <f t="shared" si="15"/>
        <v>0</v>
      </c>
      <c r="H129">
        <f t="shared" si="16"/>
        <v>0</v>
      </c>
      <c r="I129" s="10">
        <f t="shared" si="20"/>
        <v>0</v>
      </c>
      <c r="J129" s="2">
        <f t="shared" si="17"/>
        <v>0</v>
      </c>
      <c r="K129" s="2">
        <f t="shared" si="18"/>
        <v>0</v>
      </c>
      <c r="L129" s="20">
        <f t="shared" si="14"/>
        <v>0</v>
      </c>
      <c r="M129" s="2">
        <f t="shared" si="19"/>
        <v>0</v>
      </c>
    </row>
    <row r="130" spans="1:13" outlineLevel="1" x14ac:dyDescent="0.35">
      <c r="A130" s="1">
        <v>44019</v>
      </c>
      <c r="B130">
        <v>225</v>
      </c>
      <c r="D130">
        <v>194</v>
      </c>
      <c r="E130">
        <v>31</v>
      </c>
      <c r="F130">
        <f t="shared" si="13"/>
        <v>5</v>
      </c>
      <c r="G130" s="12">
        <f t="shared" si="15"/>
        <v>0.7142857142857143</v>
      </c>
      <c r="H130">
        <f t="shared" si="16"/>
        <v>1.9067958203035619E-2</v>
      </c>
      <c r="I130" s="10">
        <f t="shared" si="20"/>
        <v>0</v>
      </c>
      <c r="J130" s="2">
        <f t="shared" si="17"/>
        <v>0</v>
      </c>
      <c r="K130" s="2">
        <f t="shared" si="18"/>
        <v>2.1252178348280699E-5</v>
      </c>
      <c r="L130" s="20">
        <f t="shared" si="14"/>
        <v>0</v>
      </c>
      <c r="M130" s="2">
        <f t="shared" si="19"/>
        <v>0</v>
      </c>
    </row>
    <row r="131" spans="1:13" outlineLevel="1" x14ac:dyDescent="0.35">
      <c r="A131" s="1">
        <v>44020</v>
      </c>
      <c r="B131">
        <v>227</v>
      </c>
      <c r="D131">
        <v>195</v>
      </c>
      <c r="E131">
        <v>32</v>
      </c>
      <c r="F131">
        <f t="shared" si="13"/>
        <v>2</v>
      </c>
      <c r="G131" s="12">
        <f t="shared" si="15"/>
        <v>1</v>
      </c>
      <c r="H131">
        <f t="shared" si="16"/>
        <v>2.6695141484249865E-2</v>
      </c>
      <c r="I131" s="10">
        <f t="shared" si="20"/>
        <v>0</v>
      </c>
      <c r="J131" s="2">
        <f t="shared" si="17"/>
        <v>0</v>
      </c>
      <c r="K131" s="2">
        <f t="shared" si="18"/>
        <v>2.975304968759298E-5</v>
      </c>
      <c r="L131" s="20">
        <f t="shared" si="14"/>
        <v>0</v>
      </c>
      <c r="M131" s="2">
        <f t="shared" si="19"/>
        <v>0</v>
      </c>
    </row>
    <row r="132" spans="1:13" outlineLevel="1" x14ac:dyDescent="0.35">
      <c r="A132" s="1">
        <v>44021</v>
      </c>
      <c r="B132">
        <v>227</v>
      </c>
      <c r="D132">
        <v>197</v>
      </c>
      <c r="E132">
        <v>30</v>
      </c>
      <c r="F132">
        <f t="shared" ref="F132:F195" si="21">B132-B131</f>
        <v>0</v>
      </c>
      <c r="G132" s="12">
        <f t="shared" si="15"/>
        <v>1</v>
      </c>
      <c r="H132">
        <f t="shared" si="16"/>
        <v>2.6695141484249865E-2</v>
      </c>
      <c r="I132" s="10">
        <f t="shared" si="20"/>
        <v>0</v>
      </c>
      <c r="J132" s="2">
        <f t="shared" si="17"/>
        <v>0</v>
      </c>
      <c r="K132" s="2">
        <f t="shared" si="18"/>
        <v>2.975304968759298E-5</v>
      </c>
      <c r="L132" s="20">
        <f t="shared" si="14"/>
        <v>0</v>
      </c>
      <c r="M132" s="2">
        <f t="shared" si="19"/>
        <v>0</v>
      </c>
    </row>
    <row r="133" spans="1:13" outlineLevel="1" x14ac:dyDescent="0.35">
      <c r="A133" s="1">
        <v>44022</v>
      </c>
      <c r="B133">
        <v>227</v>
      </c>
      <c r="D133">
        <v>197</v>
      </c>
      <c r="E133">
        <v>30</v>
      </c>
      <c r="F133">
        <f t="shared" si="21"/>
        <v>0</v>
      </c>
      <c r="G133" s="12">
        <f t="shared" si="15"/>
        <v>1</v>
      </c>
      <c r="H133">
        <f t="shared" si="16"/>
        <v>2.6695141484249865E-2</v>
      </c>
      <c r="I133" s="10">
        <f t="shared" si="20"/>
        <v>0</v>
      </c>
      <c r="J133" s="2">
        <f t="shared" si="17"/>
        <v>0</v>
      </c>
      <c r="K133" s="2">
        <f t="shared" si="18"/>
        <v>2.975304968759298E-5</v>
      </c>
      <c r="L133" s="20">
        <f t="shared" si="14"/>
        <v>0</v>
      </c>
      <c r="M133" s="2">
        <f t="shared" si="19"/>
        <v>0</v>
      </c>
    </row>
    <row r="134" spans="1:13" outlineLevel="1" x14ac:dyDescent="0.35">
      <c r="A134" s="1">
        <v>44023</v>
      </c>
      <c r="B134">
        <v>227</v>
      </c>
      <c r="D134">
        <v>200</v>
      </c>
      <c r="E134">
        <v>27</v>
      </c>
      <c r="F134">
        <f t="shared" si="21"/>
        <v>0</v>
      </c>
      <c r="G134" s="12">
        <f t="shared" si="15"/>
        <v>1</v>
      </c>
      <c r="H134">
        <f t="shared" si="16"/>
        <v>2.6695141484249865E-2</v>
      </c>
      <c r="I134" s="10">
        <f t="shared" si="20"/>
        <v>0</v>
      </c>
      <c r="J134" s="2">
        <f t="shared" si="17"/>
        <v>0</v>
      </c>
      <c r="K134" s="2">
        <f t="shared" si="18"/>
        <v>2.975304968759298E-5</v>
      </c>
      <c r="L134" s="20">
        <f t="shared" si="14"/>
        <v>0</v>
      </c>
      <c r="M134" s="2">
        <f t="shared" si="19"/>
        <v>0</v>
      </c>
    </row>
    <row r="135" spans="1:13" outlineLevel="1" x14ac:dyDescent="0.35">
      <c r="A135" s="1">
        <v>44024</v>
      </c>
      <c r="B135">
        <v>230</v>
      </c>
      <c r="D135">
        <v>202</v>
      </c>
      <c r="E135">
        <v>28</v>
      </c>
      <c r="F135">
        <f t="shared" si="21"/>
        <v>3</v>
      </c>
      <c r="G135" s="12">
        <f t="shared" si="15"/>
        <v>1.4285714285714286</v>
      </c>
      <c r="H135">
        <f t="shared" si="16"/>
        <v>3.8135916406071238E-2</v>
      </c>
      <c r="I135" s="10">
        <f t="shared" si="20"/>
        <v>0</v>
      </c>
      <c r="J135" s="2">
        <f t="shared" si="17"/>
        <v>0</v>
      </c>
      <c r="K135" s="2">
        <f t="shared" si="18"/>
        <v>4.2504356696561399E-5</v>
      </c>
      <c r="L135" s="20">
        <f t="shared" si="14"/>
        <v>0</v>
      </c>
      <c r="M135" s="2">
        <f t="shared" si="19"/>
        <v>0</v>
      </c>
    </row>
    <row r="136" spans="1:13" outlineLevel="1" x14ac:dyDescent="0.35">
      <c r="A136" s="1">
        <v>44025</v>
      </c>
      <c r="B136">
        <v>230</v>
      </c>
      <c r="D136">
        <v>203</v>
      </c>
      <c r="E136">
        <v>27</v>
      </c>
      <c r="F136">
        <f t="shared" si="21"/>
        <v>0</v>
      </c>
      <c r="G136" s="12">
        <f t="shared" si="15"/>
        <v>1.4285714285714286</v>
      </c>
      <c r="H136">
        <f t="shared" si="16"/>
        <v>3.8135916406071238E-2</v>
      </c>
      <c r="I136" s="10">
        <f t="shared" si="20"/>
        <v>0</v>
      </c>
      <c r="J136" s="2">
        <f t="shared" si="17"/>
        <v>0</v>
      </c>
      <c r="K136" s="2">
        <f t="shared" si="18"/>
        <v>4.2504356696561399E-5</v>
      </c>
      <c r="L136" s="20">
        <f t="shared" si="14"/>
        <v>0</v>
      </c>
      <c r="M136" s="2">
        <f t="shared" si="19"/>
        <v>0</v>
      </c>
    </row>
    <row r="137" spans="1:13" outlineLevel="1" x14ac:dyDescent="0.35">
      <c r="A137" s="1">
        <v>44026</v>
      </c>
      <c r="B137">
        <v>243</v>
      </c>
      <c r="D137">
        <v>204</v>
      </c>
      <c r="E137">
        <v>39</v>
      </c>
      <c r="F137">
        <f t="shared" si="21"/>
        <v>13</v>
      </c>
      <c r="G137" s="12">
        <f t="shared" si="15"/>
        <v>2.5714285714285716</v>
      </c>
      <c r="H137">
        <f t="shared" si="16"/>
        <v>6.8644649530928234E-2</v>
      </c>
      <c r="I137" s="10">
        <f t="shared" si="20"/>
        <v>0</v>
      </c>
      <c r="J137" s="2">
        <f t="shared" si="17"/>
        <v>0</v>
      </c>
      <c r="K137" s="2">
        <f t="shared" si="18"/>
        <v>7.6507842053810527E-5</v>
      </c>
      <c r="L137" s="20">
        <f t="shared" si="14"/>
        <v>0</v>
      </c>
      <c r="M137" s="2">
        <f t="shared" si="19"/>
        <v>0</v>
      </c>
    </row>
    <row r="138" spans="1:13" outlineLevel="1" x14ac:dyDescent="0.35">
      <c r="A138" s="1">
        <v>44027</v>
      </c>
      <c r="B138">
        <v>261</v>
      </c>
      <c r="D138">
        <v>207</v>
      </c>
      <c r="E138">
        <v>54</v>
      </c>
      <c r="F138">
        <f t="shared" si="21"/>
        <v>18</v>
      </c>
      <c r="G138" s="12">
        <f t="shared" si="15"/>
        <v>4.8571428571428568</v>
      </c>
      <c r="H138">
        <f t="shared" si="16"/>
        <v>0.12966211578064218</v>
      </c>
      <c r="I138" s="10">
        <f t="shared" si="20"/>
        <v>0</v>
      </c>
      <c r="J138" s="2">
        <f t="shared" si="17"/>
        <v>0</v>
      </c>
      <c r="K138" s="2">
        <f t="shared" si="18"/>
        <v>1.4451481276830873E-4</v>
      </c>
      <c r="L138" s="20">
        <f t="shared" ref="L138:L201" si="22">J138/(B138/100)</f>
        <v>0</v>
      </c>
      <c r="M138" s="2">
        <f t="shared" si="19"/>
        <v>0</v>
      </c>
    </row>
    <row r="139" spans="1:13" outlineLevel="1" x14ac:dyDescent="0.35">
      <c r="A139" s="1">
        <v>44028</v>
      </c>
      <c r="B139">
        <v>261</v>
      </c>
      <c r="D139">
        <v>209</v>
      </c>
      <c r="E139">
        <v>52</v>
      </c>
      <c r="F139">
        <f t="shared" si="21"/>
        <v>0</v>
      </c>
      <c r="G139" s="12">
        <f t="shared" ref="G139:G202" si="23">AVERAGE(F133:F139)</f>
        <v>4.8571428571428568</v>
      </c>
      <c r="H139">
        <f t="shared" ref="H139:H202" si="24">G139/($G$1/100)</f>
        <v>0.12966211578064218</v>
      </c>
      <c r="I139" s="10">
        <f t="shared" si="20"/>
        <v>0</v>
      </c>
      <c r="J139" s="2">
        <f t="shared" ref="J139:J202" si="25">AVERAGE(I133:I139)</f>
        <v>0</v>
      </c>
      <c r="K139" s="2">
        <f t="shared" si="18"/>
        <v>1.4451481276830873E-4</v>
      </c>
      <c r="L139" s="20">
        <f t="shared" si="22"/>
        <v>0</v>
      </c>
      <c r="M139" s="2">
        <f t="shared" si="19"/>
        <v>0</v>
      </c>
    </row>
    <row r="140" spans="1:13" outlineLevel="1" x14ac:dyDescent="0.35">
      <c r="A140" s="1">
        <v>44029</v>
      </c>
      <c r="B140">
        <v>262</v>
      </c>
      <c r="D140">
        <v>211</v>
      </c>
      <c r="E140">
        <v>51</v>
      </c>
      <c r="F140">
        <f t="shared" si="21"/>
        <v>1</v>
      </c>
      <c r="G140" s="12">
        <f t="shared" si="23"/>
        <v>5</v>
      </c>
      <c r="H140">
        <f t="shared" si="24"/>
        <v>0.13347570742124934</v>
      </c>
      <c r="I140" s="10">
        <f t="shared" si="20"/>
        <v>0</v>
      </c>
      <c r="J140" s="2">
        <f t="shared" si="25"/>
        <v>0</v>
      </c>
      <c r="K140" s="2">
        <f t="shared" si="18"/>
        <v>1.4876524843796489E-4</v>
      </c>
      <c r="L140" s="20">
        <f t="shared" si="22"/>
        <v>0</v>
      </c>
      <c r="M140" s="2">
        <f t="shared" si="19"/>
        <v>0</v>
      </c>
    </row>
    <row r="141" spans="1:13" outlineLevel="1" x14ac:dyDescent="0.35">
      <c r="A141" s="1">
        <v>44030</v>
      </c>
      <c r="B141">
        <v>287</v>
      </c>
      <c r="D141">
        <v>211</v>
      </c>
      <c r="E141">
        <v>76</v>
      </c>
      <c r="F141">
        <f t="shared" si="21"/>
        <v>25</v>
      </c>
      <c r="G141" s="12">
        <f t="shared" si="23"/>
        <v>8.5714285714285712</v>
      </c>
      <c r="H141">
        <f t="shared" si="24"/>
        <v>0.22881549843642743</v>
      </c>
      <c r="I141" s="10">
        <f t="shared" si="20"/>
        <v>0</v>
      </c>
      <c r="J141" s="2">
        <f t="shared" si="25"/>
        <v>0</v>
      </c>
      <c r="K141" s="2">
        <f t="shared" si="18"/>
        <v>2.5502614017936838E-4</v>
      </c>
      <c r="L141" s="20">
        <f t="shared" si="22"/>
        <v>0</v>
      </c>
      <c r="M141" s="2">
        <f t="shared" si="19"/>
        <v>0</v>
      </c>
    </row>
    <row r="142" spans="1:13" outlineLevel="1" x14ac:dyDescent="0.35">
      <c r="A142" s="1">
        <v>44031</v>
      </c>
      <c r="B142">
        <v>287</v>
      </c>
      <c r="D142">
        <v>213</v>
      </c>
      <c r="E142">
        <v>74</v>
      </c>
      <c r="F142">
        <f t="shared" si="21"/>
        <v>0</v>
      </c>
      <c r="G142" s="12">
        <f t="shared" si="23"/>
        <v>8.1428571428571423</v>
      </c>
      <c r="H142">
        <f t="shared" si="24"/>
        <v>0.21737472351460604</v>
      </c>
      <c r="I142" s="10">
        <f t="shared" si="20"/>
        <v>0</v>
      </c>
      <c r="J142" s="2">
        <f t="shared" si="25"/>
        <v>0</v>
      </c>
      <c r="K142" s="2">
        <f t="shared" si="18"/>
        <v>2.4227483317039995E-4</v>
      </c>
      <c r="L142" s="20">
        <f t="shared" si="22"/>
        <v>0</v>
      </c>
      <c r="M142" s="2">
        <f t="shared" si="19"/>
        <v>0</v>
      </c>
    </row>
    <row r="143" spans="1:13" outlineLevel="1" x14ac:dyDescent="0.35">
      <c r="A143" s="1">
        <v>44032</v>
      </c>
      <c r="B143">
        <v>287</v>
      </c>
      <c r="D143">
        <v>213</v>
      </c>
      <c r="E143">
        <v>74</v>
      </c>
      <c r="F143">
        <f t="shared" si="21"/>
        <v>0</v>
      </c>
      <c r="G143" s="12">
        <f t="shared" si="23"/>
        <v>8.1428571428571423</v>
      </c>
      <c r="H143">
        <f t="shared" si="24"/>
        <v>0.21737472351460604</v>
      </c>
      <c r="I143" s="10">
        <f t="shared" si="20"/>
        <v>0</v>
      </c>
      <c r="J143" s="2">
        <f t="shared" si="25"/>
        <v>0</v>
      </c>
      <c r="K143" s="2">
        <f t="shared" si="18"/>
        <v>2.4227483317039995E-4</v>
      </c>
      <c r="L143" s="20">
        <f t="shared" si="22"/>
        <v>0</v>
      </c>
      <c r="M143" s="2">
        <f t="shared" si="19"/>
        <v>0</v>
      </c>
    </row>
    <row r="144" spans="1:13" outlineLevel="1" x14ac:dyDescent="0.35">
      <c r="A144" s="1">
        <v>44033</v>
      </c>
      <c r="B144">
        <v>287</v>
      </c>
      <c r="D144">
        <v>213</v>
      </c>
      <c r="E144">
        <v>74</v>
      </c>
      <c r="F144">
        <f t="shared" si="21"/>
        <v>0</v>
      </c>
      <c r="G144" s="12">
        <f t="shared" si="23"/>
        <v>6.2857142857142856</v>
      </c>
      <c r="H144">
        <f t="shared" si="24"/>
        <v>0.16779803218671344</v>
      </c>
      <c r="I144" s="10">
        <f t="shared" si="20"/>
        <v>0</v>
      </c>
      <c r="J144" s="2">
        <f t="shared" si="25"/>
        <v>0</v>
      </c>
      <c r="K144" s="2">
        <f t="shared" si="18"/>
        <v>1.8701916946487014E-4</v>
      </c>
      <c r="L144" s="20">
        <f t="shared" si="22"/>
        <v>0</v>
      </c>
      <c r="M144" s="2">
        <f t="shared" si="19"/>
        <v>0</v>
      </c>
    </row>
    <row r="145" spans="1:13" outlineLevel="1" x14ac:dyDescent="0.35">
      <c r="A145" s="1">
        <v>44034</v>
      </c>
      <c r="B145">
        <v>287</v>
      </c>
      <c r="D145">
        <v>213</v>
      </c>
      <c r="E145">
        <v>74</v>
      </c>
      <c r="F145">
        <f t="shared" si="21"/>
        <v>0</v>
      </c>
      <c r="G145" s="12">
        <f t="shared" si="23"/>
        <v>3.7142857142857144</v>
      </c>
      <c r="H145">
        <f t="shared" si="24"/>
        <v>9.9153382655785216E-2</v>
      </c>
      <c r="I145" s="10">
        <f t="shared" si="20"/>
        <v>0</v>
      </c>
      <c r="J145" s="2">
        <f t="shared" si="25"/>
        <v>0</v>
      </c>
      <c r="K145" s="2">
        <f t="shared" si="18"/>
        <v>1.1051132741105964E-4</v>
      </c>
      <c r="L145" s="20">
        <f t="shared" si="22"/>
        <v>0</v>
      </c>
      <c r="M145" s="2">
        <f t="shared" si="19"/>
        <v>0</v>
      </c>
    </row>
    <row r="146" spans="1:13" outlineLevel="1" x14ac:dyDescent="0.35">
      <c r="A146" s="1">
        <v>44035</v>
      </c>
      <c r="B146">
        <v>287</v>
      </c>
      <c r="D146">
        <v>214</v>
      </c>
      <c r="E146">
        <v>73</v>
      </c>
      <c r="F146">
        <f t="shared" si="21"/>
        <v>0</v>
      </c>
      <c r="G146" s="12">
        <f t="shared" si="23"/>
        <v>3.7142857142857144</v>
      </c>
      <c r="H146">
        <f t="shared" si="24"/>
        <v>9.9153382655785216E-2</v>
      </c>
      <c r="I146" s="10">
        <f t="shared" si="20"/>
        <v>0</v>
      </c>
      <c r="J146" s="2">
        <f t="shared" si="25"/>
        <v>0</v>
      </c>
      <c r="K146" s="2">
        <f t="shared" si="18"/>
        <v>1.1051132741105964E-4</v>
      </c>
      <c r="L146" s="20">
        <f t="shared" si="22"/>
        <v>0</v>
      </c>
      <c r="M146" s="2">
        <f t="shared" si="19"/>
        <v>0</v>
      </c>
    </row>
    <row r="147" spans="1:13" outlineLevel="1" x14ac:dyDescent="0.35">
      <c r="A147" s="1">
        <v>44036</v>
      </c>
      <c r="B147">
        <v>288</v>
      </c>
      <c r="D147">
        <v>217</v>
      </c>
      <c r="E147">
        <v>71</v>
      </c>
      <c r="F147">
        <f t="shared" si="21"/>
        <v>1</v>
      </c>
      <c r="G147" s="12">
        <f t="shared" si="23"/>
        <v>3.7142857142857144</v>
      </c>
      <c r="H147">
        <f t="shared" si="24"/>
        <v>9.9153382655785216E-2</v>
      </c>
      <c r="I147" s="10">
        <f t="shared" si="20"/>
        <v>0</v>
      </c>
      <c r="J147" s="2">
        <f t="shared" si="25"/>
        <v>0</v>
      </c>
      <c r="K147" s="2">
        <f t="shared" si="18"/>
        <v>1.1051132741105964E-4</v>
      </c>
      <c r="L147" s="20">
        <f t="shared" si="22"/>
        <v>0</v>
      </c>
      <c r="M147" s="2">
        <f t="shared" si="19"/>
        <v>0</v>
      </c>
    </row>
    <row r="148" spans="1:13" outlineLevel="1" x14ac:dyDescent="0.35">
      <c r="A148" s="1">
        <v>44037</v>
      </c>
      <c r="B148">
        <v>288</v>
      </c>
      <c r="D148">
        <v>218</v>
      </c>
      <c r="E148">
        <v>70</v>
      </c>
      <c r="F148">
        <f t="shared" si="21"/>
        <v>0</v>
      </c>
      <c r="G148" s="12">
        <f t="shared" si="23"/>
        <v>0.14285714285714285</v>
      </c>
      <c r="H148">
        <f t="shared" si="24"/>
        <v>3.8135916406071236E-3</v>
      </c>
      <c r="I148" s="10">
        <f t="shared" si="20"/>
        <v>0</v>
      </c>
      <c r="J148" s="2">
        <f t="shared" si="25"/>
        <v>0</v>
      </c>
      <c r="K148" s="2">
        <f t="shared" si="18"/>
        <v>4.2504356696561394E-6</v>
      </c>
      <c r="L148" s="20">
        <f t="shared" si="22"/>
        <v>0</v>
      </c>
      <c r="M148" s="2">
        <f t="shared" si="19"/>
        <v>0</v>
      </c>
    </row>
    <row r="149" spans="1:13" outlineLevel="1" x14ac:dyDescent="0.35">
      <c r="A149" s="1">
        <v>44038</v>
      </c>
      <c r="B149">
        <v>288</v>
      </c>
      <c r="D149">
        <v>218</v>
      </c>
      <c r="E149">
        <v>70</v>
      </c>
      <c r="F149">
        <f t="shared" si="21"/>
        <v>0</v>
      </c>
      <c r="G149" s="12">
        <f t="shared" si="23"/>
        <v>0.14285714285714285</v>
      </c>
      <c r="H149">
        <f t="shared" si="24"/>
        <v>3.8135916406071236E-3</v>
      </c>
      <c r="I149" s="10">
        <f t="shared" si="20"/>
        <v>0</v>
      </c>
      <c r="J149" s="2">
        <f t="shared" si="25"/>
        <v>0</v>
      </c>
      <c r="K149" s="2">
        <f t="shared" ref="K149:K212" si="26">G149/(pop/100)</f>
        <v>4.2504356696561394E-6</v>
      </c>
      <c r="L149" s="20">
        <f t="shared" si="22"/>
        <v>0</v>
      </c>
      <c r="M149" s="2">
        <f t="shared" ref="M149:M212" si="27">J149/(pop/100)</f>
        <v>0</v>
      </c>
    </row>
    <row r="150" spans="1:13" outlineLevel="1" x14ac:dyDescent="0.35">
      <c r="A150" s="1">
        <v>44039</v>
      </c>
      <c r="B150">
        <v>288</v>
      </c>
      <c r="D150">
        <v>218</v>
      </c>
      <c r="E150">
        <v>70</v>
      </c>
      <c r="F150">
        <f t="shared" si="21"/>
        <v>0</v>
      </c>
      <c r="G150" s="12">
        <f t="shared" si="23"/>
        <v>0.14285714285714285</v>
      </c>
      <c r="H150">
        <f t="shared" si="24"/>
        <v>3.8135916406071236E-3</v>
      </c>
      <c r="I150" s="10">
        <f t="shared" ref="I150:I213" si="28">C150-C149</f>
        <v>0</v>
      </c>
      <c r="J150" s="2">
        <f t="shared" si="25"/>
        <v>0</v>
      </c>
      <c r="K150" s="2">
        <f t="shared" si="26"/>
        <v>4.2504356696561394E-6</v>
      </c>
      <c r="L150" s="20">
        <f t="shared" si="22"/>
        <v>0</v>
      </c>
      <c r="M150" s="2">
        <f t="shared" si="27"/>
        <v>0</v>
      </c>
    </row>
    <row r="151" spans="1:13" outlineLevel="1" x14ac:dyDescent="0.35">
      <c r="A151" s="1">
        <v>44040</v>
      </c>
      <c r="B151">
        <v>289</v>
      </c>
      <c r="D151">
        <v>222</v>
      </c>
      <c r="E151">
        <v>67</v>
      </c>
      <c r="F151">
        <f t="shared" si="21"/>
        <v>1</v>
      </c>
      <c r="G151" s="12">
        <f t="shared" si="23"/>
        <v>0.2857142857142857</v>
      </c>
      <c r="H151">
        <f t="shared" si="24"/>
        <v>7.6271832812142473E-3</v>
      </c>
      <c r="I151" s="10">
        <f t="shared" si="28"/>
        <v>0</v>
      </c>
      <c r="J151" s="2">
        <f t="shared" si="25"/>
        <v>0</v>
      </c>
      <c r="K151" s="2">
        <f t="shared" si="26"/>
        <v>8.5008713393122787E-6</v>
      </c>
      <c r="L151" s="20">
        <f t="shared" si="22"/>
        <v>0</v>
      </c>
      <c r="M151" s="2">
        <f t="shared" si="27"/>
        <v>0</v>
      </c>
    </row>
    <row r="152" spans="1:13" outlineLevel="1" x14ac:dyDescent="0.35">
      <c r="A152" s="1">
        <v>44041</v>
      </c>
      <c r="B152">
        <v>291</v>
      </c>
      <c r="D152">
        <v>225</v>
      </c>
      <c r="E152">
        <v>66</v>
      </c>
      <c r="F152">
        <f t="shared" si="21"/>
        <v>2</v>
      </c>
      <c r="G152" s="12">
        <f t="shared" si="23"/>
        <v>0.5714285714285714</v>
      </c>
      <c r="H152">
        <f t="shared" si="24"/>
        <v>1.5254366562428495E-2</v>
      </c>
      <c r="I152" s="10">
        <f t="shared" si="28"/>
        <v>0</v>
      </c>
      <c r="J152" s="2">
        <f t="shared" si="25"/>
        <v>0</v>
      </c>
      <c r="K152" s="2">
        <f t="shared" si="26"/>
        <v>1.7001742678624557E-5</v>
      </c>
      <c r="L152" s="20">
        <f t="shared" si="22"/>
        <v>0</v>
      </c>
      <c r="M152" s="2">
        <f t="shared" si="27"/>
        <v>0</v>
      </c>
    </row>
    <row r="153" spans="1:13" outlineLevel="1" x14ac:dyDescent="0.35">
      <c r="A153" s="1">
        <v>44042</v>
      </c>
      <c r="B153">
        <v>291</v>
      </c>
      <c r="D153">
        <v>225</v>
      </c>
      <c r="E153">
        <v>66</v>
      </c>
      <c r="F153">
        <f t="shared" si="21"/>
        <v>0</v>
      </c>
      <c r="G153" s="12">
        <f t="shared" si="23"/>
        <v>0.5714285714285714</v>
      </c>
      <c r="H153">
        <f t="shared" si="24"/>
        <v>1.5254366562428495E-2</v>
      </c>
      <c r="I153" s="10">
        <f t="shared" si="28"/>
        <v>0</v>
      </c>
      <c r="J153" s="2">
        <f t="shared" si="25"/>
        <v>0</v>
      </c>
      <c r="K153" s="2">
        <f t="shared" si="26"/>
        <v>1.7001742678624557E-5</v>
      </c>
      <c r="L153" s="20">
        <f t="shared" si="22"/>
        <v>0</v>
      </c>
      <c r="M153" s="2">
        <f t="shared" si="27"/>
        <v>0</v>
      </c>
    </row>
    <row r="154" spans="1:13" outlineLevel="1" x14ac:dyDescent="0.35">
      <c r="A154" s="1">
        <v>44043</v>
      </c>
      <c r="B154">
        <v>291</v>
      </c>
      <c r="D154">
        <v>225</v>
      </c>
      <c r="E154">
        <v>66</v>
      </c>
      <c r="F154">
        <f t="shared" si="21"/>
        <v>0</v>
      </c>
      <c r="G154" s="12">
        <f t="shared" si="23"/>
        <v>0.42857142857142855</v>
      </c>
      <c r="H154">
        <f t="shared" si="24"/>
        <v>1.144077492182137E-2</v>
      </c>
      <c r="I154" s="10">
        <f t="shared" si="28"/>
        <v>0</v>
      </c>
      <c r="J154" s="2">
        <f t="shared" si="25"/>
        <v>0</v>
      </c>
      <c r="K154" s="2">
        <f t="shared" si="26"/>
        <v>1.2751307008968419E-5</v>
      </c>
      <c r="L154" s="20">
        <f t="shared" si="22"/>
        <v>0</v>
      </c>
      <c r="M154" s="2">
        <f t="shared" si="27"/>
        <v>0</v>
      </c>
    </row>
    <row r="155" spans="1:13" outlineLevel="1" x14ac:dyDescent="0.35">
      <c r="A155" s="1">
        <v>44044</v>
      </c>
      <c r="B155">
        <v>291</v>
      </c>
      <c r="D155">
        <v>230</v>
      </c>
      <c r="E155">
        <v>61</v>
      </c>
      <c r="F155">
        <f t="shared" si="21"/>
        <v>0</v>
      </c>
      <c r="G155" s="12">
        <f t="shared" si="23"/>
        <v>0.42857142857142855</v>
      </c>
      <c r="H155">
        <f t="shared" si="24"/>
        <v>1.144077492182137E-2</v>
      </c>
      <c r="I155" s="10">
        <f t="shared" si="28"/>
        <v>0</v>
      </c>
      <c r="J155" s="2">
        <f t="shared" si="25"/>
        <v>0</v>
      </c>
      <c r="K155" s="2">
        <f t="shared" si="26"/>
        <v>1.2751307008968419E-5</v>
      </c>
      <c r="L155" s="20">
        <f t="shared" si="22"/>
        <v>0</v>
      </c>
      <c r="M155" s="2">
        <f t="shared" si="27"/>
        <v>0</v>
      </c>
    </row>
    <row r="156" spans="1:13" outlineLevel="1" x14ac:dyDescent="0.35">
      <c r="A156" s="1">
        <v>44045</v>
      </c>
      <c r="B156">
        <v>293</v>
      </c>
      <c r="D156">
        <v>230</v>
      </c>
      <c r="E156">
        <v>63</v>
      </c>
      <c r="F156">
        <f t="shared" si="21"/>
        <v>2</v>
      </c>
      <c r="G156" s="12">
        <f t="shared" si="23"/>
        <v>0.7142857142857143</v>
      </c>
      <c r="H156">
        <f t="shared" si="24"/>
        <v>1.9067958203035619E-2</v>
      </c>
      <c r="I156" s="10">
        <f t="shared" si="28"/>
        <v>0</v>
      </c>
      <c r="J156" s="2">
        <f t="shared" si="25"/>
        <v>0</v>
      </c>
      <c r="K156" s="2">
        <f t="shared" si="26"/>
        <v>2.1252178348280699E-5</v>
      </c>
      <c r="L156" s="20">
        <f t="shared" si="22"/>
        <v>0</v>
      </c>
      <c r="M156" s="2">
        <f t="shared" si="27"/>
        <v>0</v>
      </c>
    </row>
    <row r="157" spans="1:13" outlineLevel="1" x14ac:dyDescent="0.35">
      <c r="A157" s="1">
        <v>44046</v>
      </c>
      <c r="B157">
        <v>293</v>
      </c>
      <c r="D157">
        <v>230</v>
      </c>
      <c r="E157">
        <v>63</v>
      </c>
      <c r="F157">
        <f t="shared" si="21"/>
        <v>0</v>
      </c>
      <c r="G157" s="12">
        <f t="shared" si="23"/>
        <v>0.7142857142857143</v>
      </c>
      <c r="H157">
        <f t="shared" si="24"/>
        <v>1.9067958203035619E-2</v>
      </c>
      <c r="I157" s="10">
        <f t="shared" si="28"/>
        <v>0</v>
      </c>
      <c r="J157" s="2">
        <f t="shared" si="25"/>
        <v>0</v>
      </c>
      <c r="K157" s="2">
        <f t="shared" si="26"/>
        <v>2.1252178348280699E-5</v>
      </c>
      <c r="L157" s="20">
        <f t="shared" si="22"/>
        <v>0</v>
      </c>
      <c r="M157" s="2">
        <f t="shared" si="27"/>
        <v>0</v>
      </c>
    </row>
    <row r="158" spans="1:13" outlineLevel="1" x14ac:dyDescent="0.35">
      <c r="A158" s="1">
        <v>44047</v>
      </c>
      <c r="B158">
        <v>293</v>
      </c>
      <c r="D158">
        <v>230</v>
      </c>
      <c r="E158">
        <v>63</v>
      </c>
      <c r="F158">
        <f t="shared" si="21"/>
        <v>0</v>
      </c>
      <c r="G158" s="12">
        <f t="shared" si="23"/>
        <v>0.5714285714285714</v>
      </c>
      <c r="H158">
        <f t="shared" si="24"/>
        <v>1.5254366562428495E-2</v>
      </c>
      <c r="I158" s="10">
        <f t="shared" si="28"/>
        <v>0</v>
      </c>
      <c r="J158" s="2">
        <f t="shared" si="25"/>
        <v>0</v>
      </c>
      <c r="K158" s="2">
        <f t="shared" si="26"/>
        <v>1.7001742678624557E-5</v>
      </c>
      <c r="L158" s="20">
        <f t="shared" si="22"/>
        <v>0</v>
      </c>
      <c r="M158" s="2">
        <f t="shared" si="27"/>
        <v>0</v>
      </c>
    </row>
    <row r="159" spans="1:13" outlineLevel="1" x14ac:dyDescent="0.35">
      <c r="A159" s="1">
        <v>44048</v>
      </c>
      <c r="B159">
        <v>293</v>
      </c>
      <c r="D159">
        <v>244</v>
      </c>
      <c r="E159">
        <v>49</v>
      </c>
      <c r="F159">
        <f t="shared" si="21"/>
        <v>0</v>
      </c>
      <c r="G159" s="12">
        <f t="shared" si="23"/>
        <v>0.2857142857142857</v>
      </c>
      <c r="H159">
        <f t="shared" si="24"/>
        <v>7.6271832812142473E-3</v>
      </c>
      <c r="I159" s="10">
        <f t="shared" si="28"/>
        <v>0</v>
      </c>
      <c r="J159" s="2">
        <f t="shared" si="25"/>
        <v>0</v>
      </c>
      <c r="K159" s="2">
        <f t="shared" si="26"/>
        <v>8.5008713393122787E-6</v>
      </c>
      <c r="L159" s="20">
        <f t="shared" si="22"/>
        <v>0</v>
      </c>
      <c r="M159" s="2">
        <f t="shared" si="27"/>
        <v>0</v>
      </c>
    </row>
    <row r="160" spans="1:13" outlineLevel="1" x14ac:dyDescent="0.35">
      <c r="A160" s="1">
        <v>44049</v>
      </c>
      <c r="B160">
        <v>293</v>
      </c>
      <c r="D160">
        <v>260</v>
      </c>
      <c r="E160">
        <v>33</v>
      </c>
      <c r="F160">
        <f t="shared" si="21"/>
        <v>0</v>
      </c>
      <c r="G160" s="12">
        <f t="shared" si="23"/>
        <v>0.2857142857142857</v>
      </c>
      <c r="H160">
        <f t="shared" si="24"/>
        <v>7.6271832812142473E-3</v>
      </c>
      <c r="I160" s="10">
        <f t="shared" si="28"/>
        <v>0</v>
      </c>
      <c r="J160" s="2">
        <f t="shared" si="25"/>
        <v>0</v>
      </c>
      <c r="K160" s="2">
        <f t="shared" si="26"/>
        <v>8.5008713393122787E-6</v>
      </c>
      <c r="L160" s="20">
        <f t="shared" si="22"/>
        <v>0</v>
      </c>
      <c r="M160" s="2">
        <f t="shared" si="27"/>
        <v>0</v>
      </c>
    </row>
    <row r="161" spans="1:13" outlineLevel="1" x14ac:dyDescent="0.35">
      <c r="A161" s="1">
        <v>44050</v>
      </c>
      <c r="B161">
        <v>293</v>
      </c>
      <c r="D161">
        <v>260</v>
      </c>
      <c r="E161">
        <v>33</v>
      </c>
      <c r="F161">
        <f t="shared" si="21"/>
        <v>0</v>
      </c>
      <c r="G161" s="12">
        <f t="shared" si="23"/>
        <v>0.2857142857142857</v>
      </c>
      <c r="H161">
        <f t="shared" si="24"/>
        <v>7.6271832812142473E-3</v>
      </c>
      <c r="I161" s="10">
        <f t="shared" si="28"/>
        <v>0</v>
      </c>
      <c r="J161" s="2">
        <f t="shared" si="25"/>
        <v>0</v>
      </c>
      <c r="K161" s="2">
        <f t="shared" si="26"/>
        <v>8.5008713393122787E-6</v>
      </c>
      <c r="L161" s="20">
        <f t="shared" si="22"/>
        <v>0</v>
      </c>
      <c r="M161" s="2">
        <f t="shared" si="27"/>
        <v>0</v>
      </c>
    </row>
    <row r="162" spans="1:13" outlineLevel="1" x14ac:dyDescent="0.35">
      <c r="A162" s="1">
        <v>44051</v>
      </c>
      <c r="B162">
        <v>293</v>
      </c>
      <c r="D162">
        <v>260</v>
      </c>
      <c r="E162">
        <v>33</v>
      </c>
      <c r="F162">
        <f t="shared" si="21"/>
        <v>0</v>
      </c>
      <c r="G162" s="12">
        <f t="shared" si="23"/>
        <v>0.2857142857142857</v>
      </c>
      <c r="H162">
        <f t="shared" si="24"/>
        <v>7.6271832812142473E-3</v>
      </c>
      <c r="I162" s="10">
        <f t="shared" si="28"/>
        <v>0</v>
      </c>
      <c r="J162" s="2">
        <f t="shared" si="25"/>
        <v>0</v>
      </c>
      <c r="K162" s="2">
        <f t="shared" si="26"/>
        <v>8.5008713393122787E-6</v>
      </c>
      <c r="L162" s="20">
        <f t="shared" si="22"/>
        <v>0</v>
      </c>
      <c r="M162" s="2">
        <f t="shared" si="27"/>
        <v>0</v>
      </c>
    </row>
    <row r="163" spans="1:13" outlineLevel="1" x14ac:dyDescent="0.35">
      <c r="A163" s="1">
        <v>44052</v>
      </c>
      <c r="B163">
        <v>293</v>
      </c>
      <c r="D163">
        <v>263</v>
      </c>
      <c r="E163">
        <v>30</v>
      </c>
      <c r="F163">
        <f t="shared" si="21"/>
        <v>0</v>
      </c>
      <c r="G163" s="12">
        <f t="shared" si="23"/>
        <v>0</v>
      </c>
      <c r="H163">
        <f t="shared" si="24"/>
        <v>0</v>
      </c>
      <c r="I163" s="10">
        <f t="shared" si="28"/>
        <v>0</v>
      </c>
      <c r="J163" s="2">
        <f t="shared" si="25"/>
        <v>0</v>
      </c>
      <c r="K163" s="2">
        <f t="shared" si="26"/>
        <v>0</v>
      </c>
      <c r="L163" s="20">
        <f t="shared" si="22"/>
        <v>0</v>
      </c>
      <c r="M163" s="2">
        <f t="shared" si="27"/>
        <v>0</v>
      </c>
    </row>
    <row r="164" spans="1:13" outlineLevel="1" x14ac:dyDescent="0.35">
      <c r="A164" s="1">
        <v>44053</v>
      </c>
      <c r="B164">
        <v>293</v>
      </c>
      <c r="D164">
        <v>263</v>
      </c>
      <c r="E164">
        <v>30</v>
      </c>
      <c r="F164">
        <f t="shared" si="21"/>
        <v>0</v>
      </c>
      <c r="G164" s="12">
        <f t="shared" si="23"/>
        <v>0</v>
      </c>
      <c r="H164">
        <f t="shared" si="24"/>
        <v>0</v>
      </c>
      <c r="I164" s="10">
        <f t="shared" si="28"/>
        <v>0</v>
      </c>
      <c r="J164" s="2">
        <f t="shared" si="25"/>
        <v>0</v>
      </c>
      <c r="K164" s="2">
        <f t="shared" si="26"/>
        <v>0</v>
      </c>
      <c r="L164" s="20">
        <f t="shared" si="22"/>
        <v>0</v>
      </c>
      <c r="M164" s="2">
        <f t="shared" si="27"/>
        <v>0</v>
      </c>
    </row>
    <row r="165" spans="1:13" outlineLevel="1" x14ac:dyDescent="0.35">
      <c r="A165" s="1">
        <v>44054</v>
      </c>
      <c r="B165">
        <v>293</v>
      </c>
      <c r="D165">
        <v>263</v>
      </c>
      <c r="E165">
        <v>30</v>
      </c>
      <c r="F165">
        <f t="shared" si="21"/>
        <v>0</v>
      </c>
      <c r="G165" s="12">
        <f t="shared" si="23"/>
        <v>0</v>
      </c>
      <c r="H165">
        <f t="shared" si="24"/>
        <v>0</v>
      </c>
      <c r="I165" s="10">
        <f t="shared" si="28"/>
        <v>0</v>
      </c>
      <c r="J165" s="2">
        <f t="shared" si="25"/>
        <v>0</v>
      </c>
      <c r="K165" s="2">
        <f t="shared" si="26"/>
        <v>0</v>
      </c>
      <c r="L165" s="20">
        <f t="shared" si="22"/>
        <v>0</v>
      </c>
      <c r="M165" s="2">
        <f t="shared" si="27"/>
        <v>0</v>
      </c>
    </row>
    <row r="166" spans="1:13" outlineLevel="1" x14ac:dyDescent="0.35">
      <c r="A166" s="1">
        <v>44055</v>
      </c>
      <c r="B166">
        <v>293</v>
      </c>
      <c r="D166">
        <v>269</v>
      </c>
      <c r="E166">
        <v>24</v>
      </c>
      <c r="F166">
        <f t="shared" si="21"/>
        <v>0</v>
      </c>
      <c r="G166" s="12">
        <f t="shared" si="23"/>
        <v>0</v>
      </c>
      <c r="H166">
        <f t="shared" si="24"/>
        <v>0</v>
      </c>
      <c r="I166" s="10">
        <f t="shared" si="28"/>
        <v>0</v>
      </c>
      <c r="J166" s="2">
        <f t="shared" si="25"/>
        <v>0</v>
      </c>
      <c r="K166" s="2">
        <f t="shared" si="26"/>
        <v>0</v>
      </c>
      <c r="L166" s="20">
        <f t="shared" si="22"/>
        <v>0</v>
      </c>
      <c r="M166" s="2">
        <f t="shared" si="27"/>
        <v>0</v>
      </c>
    </row>
    <row r="167" spans="1:13" outlineLevel="1" x14ac:dyDescent="0.35">
      <c r="A167" s="1">
        <v>44056</v>
      </c>
      <c r="B167">
        <v>297</v>
      </c>
      <c r="D167">
        <v>269</v>
      </c>
      <c r="E167">
        <v>28</v>
      </c>
      <c r="F167">
        <f t="shared" si="21"/>
        <v>4</v>
      </c>
      <c r="G167" s="12">
        <f t="shared" si="23"/>
        <v>0.5714285714285714</v>
      </c>
      <c r="H167">
        <f t="shared" si="24"/>
        <v>1.5254366562428495E-2</v>
      </c>
      <c r="I167" s="10">
        <f t="shared" si="28"/>
        <v>0</v>
      </c>
      <c r="J167" s="2">
        <f t="shared" si="25"/>
        <v>0</v>
      </c>
      <c r="K167" s="2">
        <f t="shared" si="26"/>
        <v>1.7001742678624557E-5</v>
      </c>
      <c r="L167" s="20">
        <f t="shared" si="22"/>
        <v>0</v>
      </c>
      <c r="M167" s="2">
        <f t="shared" si="27"/>
        <v>0</v>
      </c>
    </row>
    <row r="168" spans="1:13" outlineLevel="1" x14ac:dyDescent="0.35">
      <c r="A168" s="1">
        <v>44057</v>
      </c>
      <c r="B168">
        <v>297</v>
      </c>
      <c r="D168">
        <v>269</v>
      </c>
      <c r="E168">
        <v>28</v>
      </c>
      <c r="F168">
        <f t="shared" si="21"/>
        <v>0</v>
      </c>
      <c r="G168" s="12">
        <f t="shared" si="23"/>
        <v>0.5714285714285714</v>
      </c>
      <c r="H168">
        <f t="shared" si="24"/>
        <v>1.5254366562428495E-2</v>
      </c>
      <c r="I168" s="10">
        <f t="shared" si="28"/>
        <v>0</v>
      </c>
      <c r="J168" s="2">
        <f t="shared" si="25"/>
        <v>0</v>
      </c>
      <c r="K168" s="2">
        <f t="shared" si="26"/>
        <v>1.7001742678624557E-5</v>
      </c>
      <c r="L168" s="20">
        <f t="shared" si="22"/>
        <v>0</v>
      </c>
      <c r="M168" s="2">
        <f t="shared" si="27"/>
        <v>0</v>
      </c>
    </row>
    <row r="169" spans="1:13" outlineLevel="1" x14ac:dyDescent="0.35">
      <c r="A169" s="1">
        <v>44058</v>
      </c>
      <c r="B169">
        <v>298</v>
      </c>
      <c r="D169">
        <v>272</v>
      </c>
      <c r="E169">
        <v>26</v>
      </c>
      <c r="F169">
        <f t="shared" si="21"/>
        <v>1</v>
      </c>
      <c r="G169" s="12">
        <f t="shared" si="23"/>
        <v>0.7142857142857143</v>
      </c>
      <c r="H169">
        <f t="shared" si="24"/>
        <v>1.9067958203035619E-2</v>
      </c>
      <c r="I169" s="10">
        <f t="shared" si="28"/>
        <v>0</v>
      </c>
      <c r="J169" s="2">
        <f t="shared" si="25"/>
        <v>0</v>
      </c>
      <c r="K169" s="2">
        <f t="shared" si="26"/>
        <v>2.1252178348280699E-5</v>
      </c>
      <c r="L169" s="20">
        <f t="shared" si="22"/>
        <v>0</v>
      </c>
      <c r="M169" s="2">
        <f t="shared" si="27"/>
        <v>0</v>
      </c>
    </row>
    <row r="170" spans="1:13" outlineLevel="1" x14ac:dyDescent="0.35">
      <c r="A170" s="1">
        <v>44059</v>
      </c>
      <c r="B170">
        <v>298</v>
      </c>
      <c r="D170">
        <v>276</v>
      </c>
      <c r="E170">
        <v>22</v>
      </c>
      <c r="F170">
        <f t="shared" si="21"/>
        <v>0</v>
      </c>
      <c r="G170" s="12">
        <f t="shared" si="23"/>
        <v>0.7142857142857143</v>
      </c>
      <c r="H170">
        <f t="shared" si="24"/>
        <v>1.9067958203035619E-2</v>
      </c>
      <c r="I170" s="10">
        <f t="shared" si="28"/>
        <v>0</v>
      </c>
      <c r="J170" s="2">
        <f t="shared" si="25"/>
        <v>0</v>
      </c>
      <c r="K170" s="2">
        <f t="shared" si="26"/>
        <v>2.1252178348280699E-5</v>
      </c>
      <c r="L170" s="20">
        <f t="shared" si="22"/>
        <v>0</v>
      </c>
      <c r="M170" s="2">
        <f t="shared" si="27"/>
        <v>0</v>
      </c>
    </row>
    <row r="171" spans="1:13" outlineLevel="1" x14ac:dyDescent="0.35">
      <c r="A171" s="1">
        <v>44060</v>
      </c>
      <c r="B171">
        <v>298</v>
      </c>
      <c r="D171">
        <v>276</v>
      </c>
      <c r="E171">
        <v>22</v>
      </c>
      <c r="F171">
        <f t="shared" si="21"/>
        <v>0</v>
      </c>
      <c r="G171" s="12">
        <f t="shared" si="23"/>
        <v>0.7142857142857143</v>
      </c>
      <c r="H171">
        <f t="shared" si="24"/>
        <v>1.9067958203035619E-2</v>
      </c>
      <c r="I171" s="10">
        <f t="shared" si="28"/>
        <v>0</v>
      </c>
      <c r="J171" s="2">
        <f t="shared" si="25"/>
        <v>0</v>
      </c>
      <c r="K171" s="2">
        <f t="shared" si="26"/>
        <v>2.1252178348280699E-5</v>
      </c>
      <c r="L171" s="20">
        <f t="shared" si="22"/>
        <v>0</v>
      </c>
      <c r="M171" s="2">
        <f t="shared" si="27"/>
        <v>0</v>
      </c>
    </row>
    <row r="172" spans="1:13" outlineLevel="1" x14ac:dyDescent="0.35">
      <c r="A172" s="1">
        <v>44061</v>
      </c>
      <c r="B172">
        <v>298</v>
      </c>
      <c r="D172">
        <v>278</v>
      </c>
      <c r="E172">
        <v>20</v>
      </c>
      <c r="F172">
        <f t="shared" si="21"/>
        <v>0</v>
      </c>
      <c r="G172" s="12">
        <f t="shared" si="23"/>
        <v>0.7142857142857143</v>
      </c>
      <c r="H172">
        <f t="shared" si="24"/>
        <v>1.9067958203035619E-2</v>
      </c>
      <c r="I172" s="10">
        <f t="shared" si="28"/>
        <v>0</v>
      </c>
      <c r="J172" s="2">
        <f t="shared" si="25"/>
        <v>0</v>
      </c>
      <c r="K172" s="2">
        <f t="shared" si="26"/>
        <v>2.1252178348280699E-5</v>
      </c>
      <c r="L172" s="20">
        <f t="shared" si="22"/>
        <v>0</v>
      </c>
      <c r="M172" s="2">
        <f t="shared" si="27"/>
        <v>0</v>
      </c>
    </row>
    <row r="173" spans="1:13" outlineLevel="1" x14ac:dyDescent="0.35">
      <c r="A173" s="1">
        <v>44062</v>
      </c>
      <c r="B173">
        <v>298</v>
      </c>
      <c r="D173">
        <v>281</v>
      </c>
      <c r="E173">
        <v>17</v>
      </c>
      <c r="F173">
        <f t="shared" si="21"/>
        <v>0</v>
      </c>
      <c r="G173" s="12">
        <f t="shared" si="23"/>
        <v>0.7142857142857143</v>
      </c>
      <c r="H173">
        <f t="shared" si="24"/>
        <v>1.9067958203035619E-2</v>
      </c>
      <c r="I173" s="10">
        <f t="shared" si="28"/>
        <v>0</v>
      </c>
      <c r="J173" s="2">
        <f t="shared" si="25"/>
        <v>0</v>
      </c>
      <c r="K173" s="2">
        <f t="shared" si="26"/>
        <v>2.1252178348280699E-5</v>
      </c>
      <c r="L173" s="20">
        <f t="shared" si="22"/>
        <v>0</v>
      </c>
      <c r="M173" s="2">
        <f t="shared" si="27"/>
        <v>0</v>
      </c>
    </row>
    <row r="174" spans="1:13" outlineLevel="1" x14ac:dyDescent="0.35">
      <c r="A174" s="1">
        <v>44063</v>
      </c>
      <c r="B174">
        <v>298</v>
      </c>
      <c r="D174">
        <v>281</v>
      </c>
      <c r="E174">
        <v>17</v>
      </c>
      <c r="F174">
        <f t="shared" si="21"/>
        <v>0</v>
      </c>
      <c r="G174" s="12">
        <f t="shared" si="23"/>
        <v>0.14285714285714285</v>
      </c>
      <c r="H174">
        <f t="shared" si="24"/>
        <v>3.8135916406071236E-3</v>
      </c>
      <c r="I174" s="10">
        <f t="shared" si="28"/>
        <v>0</v>
      </c>
      <c r="J174" s="2">
        <f t="shared" si="25"/>
        <v>0</v>
      </c>
      <c r="K174" s="2">
        <f t="shared" si="26"/>
        <v>4.2504356696561394E-6</v>
      </c>
      <c r="L174" s="20">
        <f t="shared" si="22"/>
        <v>0</v>
      </c>
      <c r="M174" s="2">
        <f t="shared" si="27"/>
        <v>0</v>
      </c>
    </row>
    <row r="175" spans="1:13" outlineLevel="1" x14ac:dyDescent="0.35">
      <c r="A175" s="1">
        <v>44064</v>
      </c>
      <c r="B175">
        <v>298</v>
      </c>
      <c r="D175">
        <v>283</v>
      </c>
      <c r="E175">
        <v>15</v>
      </c>
      <c r="F175">
        <f t="shared" si="21"/>
        <v>0</v>
      </c>
      <c r="G175" s="12">
        <f t="shared" si="23"/>
        <v>0.14285714285714285</v>
      </c>
      <c r="H175">
        <f t="shared" si="24"/>
        <v>3.8135916406071236E-3</v>
      </c>
      <c r="I175" s="10">
        <f t="shared" si="28"/>
        <v>0</v>
      </c>
      <c r="J175" s="2">
        <f t="shared" si="25"/>
        <v>0</v>
      </c>
      <c r="K175" s="2">
        <f t="shared" si="26"/>
        <v>4.2504356696561394E-6</v>
      </c>
      <c r="L175" s="20">
        <f t="shared" si="22"/>
        <v>0</v>
      </c>
      <c r="M175" s="2">
        <f t="shared" si="27"/>
        <v>0</v>
      </c>
    </row>
    <row r="176" spans="1:13" outlineLevel="1" x14ac:dyDescent="0.35">
      <c r="A176" s="1">
        <v>44065</v>
      </c>
      <c r="B176">
        <v>298</v>
      </c>
      <c r="D176">
        <v>288</v>
      </c>
      <c r="E176">
        <v>10</v>
      </c>
      <c r="F176">
        <f t="shared" si="21"/>
        <v>0</v>
      </c>
      <c r="G176" s="12">
        <f t="shared" si="23"/>
        <v>0</v>
      </c>
      <c r="H176">
        <f t="shared" si="24"/>
        <v>0</v>
      </c>
      <c r="I176" s="10">
        <f t="shared" si="28"/>
        <v>0</v>
      </c>
      <c r="J176" s="2">
        <f t="shared" si="25"/>
        <v>0</v>
      </c>
      <c r="K176" s="2">
        <f t="shared" si="26"/>
        <v>0</v>
      </c>
      <c r="L176" s="20">
        <f t="shared" si="22"/>
        <v>0</v>
      </c>
      <c r="M176" s="2">
        <f t="shared" si="27"/>
        <v>0</v>
      </c>
    </row>
    <row r="177" spans="1:13" outlineLevel="1" x14ac:dyDescent="0.35">
      <c r="A177" s="1">
        <v>44066</v>
      </c>
      <c r="B177">
        <v>298</v>
      </c>
      <c r="D177">
        <v>288</v>
      </c>
      <c r="E177">
        <v>10</v>
      </c>
      <c r="F177">
        <f t="shared" si="21"/>
        <v>0</v>
      </c>
      <c r="G177" s="12">
        <f t="shared" si="23"/>
        <v>0</v>
      </c>
      <c r="H177">
        <f t="shared" si="24"/>
        <v>0</v>
      </c>
      <c r="I177" s="10">
        <f t="shared" si="28"/>
        <v>0</v>
      </c>
      <c r="J177" s="2">
        <f t="shared" si="25"/>
        <v>0</v>
      </c>
      <c r="K177" s="2">
        <f t="shared" si="26"/>
        <v>0</v>
      </c>
      <c r="L177" s="20">
        <f t="shared" si="22"/>
        <v>0</v>
      </c>
      <c r="M177" s="2">
        <f t="shared" si="27"/>
        <v>0</v>
      </c>
    </row>
    <row r="178" spans="1:13" outlineLevel="1" x14ac:dyDescent="0.35">
      <c r="A178" s="1">
        <v>44067</v>
      </c>
      <c r="B178">
        <v>298</v>
      </c>
      <c r="D178">
        <v>289</v>
      </c>
      <c r="E178">
        <v>9</v>
      </c>
      <c r="F178">
        <f t="shared" si="21"/>
        <v>0</v>
      </c>
      <c r="G178" s="12">
        <f t="shared" si="23"/>
        <v>0</v>
      </c>
      <c r="H178">
        <f t="shared" si="24"/>
        <v>0</v>
      </c>
      <c r="I178" s="10">
        <f t="shared" si="28"/>
        <v>0</v>
      </c>
      <c r="J178" s="2">
        <f t="shared" si="25"/>
        <v>0</v>
      </c>
      <c r="K178" s="2">
        <f t="shared" si="26"/>
        <v>0</v>
      </c>
      <c r="L178" s="20">
        <f t="shared" si="22"/>
        <v>0</v>
      </c>
      <c r="M178" s="2">
        <f t="shared" si="27"/>
        <v>0</v>
      </c>
    </row>
    <row r="179" spans="1:13" outlineLevel="1" x14ac:dyDescent="0.35">
      <c r="A179" s="1">
        <v>44068</v>
      </c>
      <c r="B179">
        <v>298</v>
      </c>
      <c r="D179">
        <v>289</v>
      </c>
      <c r="E179">
        <v>9</v>
      </c>
      <c r="F179">
        <f t="shared" si="21"/>
        <v>0</v>
      </c>
      <c r="G179" s="12">
        <f t="shared" si="23"/>
        <v>0</v>
      </c>
      <c r="H179">
        <f t="shared" si="24"/>
        <v>0</v>
      </c>
      <c r="I179" s="10">
        <f t="shared" si="28"/>
        <v>0</v>
      </c>
      <c r="J179" s="2">
        <f t="shared" si="25"/>
        <v>0</v>
      </c>
      <c r="K179" s="2">
        <f t="shared" si="26"/>
        <v>0</v>
      </c>
      <c r="L179" s="20">
        <f t="shared" si="22"/>
        <v>0</v>
      </c>
      <c r="M179" s="2">
        <f t="shared" si="27"/>
        <v>0</v>
      </c>
    </row>
    <row r="180" spans="1:13" outlineLevel="1" x14ac:dyDescent="0.35">
      <c r="A180" s="1">
        <v>44069</v>
      </c>
      <c r="B180">
        <v>300</v>
      </c>
      <c r="D180">
        <v>289</v>
      </c>
      <c r="E180">
        <v>11</v>
      </c>
      <c r="F180">
        <f t="shared" si="21"/>
        <v>2</v>
      </c>
      <c r="G180" s="12">
        <f t="shared" si="23"/>
        <v>0.2857142857142857</v>
      </c>
      <c r="H180">
        <f t="shared" si="24"/>
        <v>7.6271832812142473E-3</v>
      </c>
      <c r="I180" s="10">
        <f t="shared" si="28"/>
        <v>0</v>
      </c>
      <c r="J180" s="2">
        <f t="shared" si="25"/>
        <v>0</v>
      </c>
      <c r="K180" s="2">
        <f t="shared" si="26"/>
        <v>8.5008713393122787E-6</v>
      </c>
      <c r="L180" s="20">
        <f t="shared" si="22"/>
        <v>0</v>
      </c>
      <c r="M180" s="2">
        <f t="shared" si="27"/>
        <v>0</v>
      </c>
    </row>
    <row r="181" spans="1:13" outlineLevel="1" x14ac:dyDescent="0.35">
      <c r="A181" s="1">
        <v>44070</v>
      </c>
      <c r="B181">
        <v>301</v>
      </c>
      <c r="D181">
        <v>291</v>
      </c>
      <c r="E181">
        <v>10</v>
      </c>
      <c r="F181">
        <f t="shared" si="21"/>
        <v>1</v>
      </c>
      <c r="G181" s="12">
        <f t="shared" si="23"/>
        <v>0.42857142857142855</v>
      </c>
      <c r="H181">
        <f t="shared" si="24"/>
        <v>1.144077492182137E-2</v>
      </c>
      <c r="I181" s="10">
        <f t="shared" si="28"/>
        <v>0</v>
      </c>
      <c r="J181" s="2">
        <f t="shared" si="25"/>
        <v>0</v>
      </c>
      <c r="K181" s="2">
        <f t="shared" si="26"/>
        <v>1.2751307008968419E-5</v>
      </c>
      <c r="L181" s="20">
        <f t="shared" si="22"/>
        <v>0</v>
      </c>
      <c r="M181" s="2">
        <f t="shared" si="27"/>
        <v>0</v>
      </c>
    </row>
    <row r="182" spans="1:13" outlineLevel="1" x14ac:dyDescent="0.35">
      <c r="A182" s="1">
        <v>44071</v>
      </c>
      <c r="B182">
        <v>301</v>
      </c>
      <c r="D182">
        <v>291</v>
      </c>
      <c r="E182">
        <v>10</v>
      </c>
      <c r="F182">
        <f t="shared" si="21"/>
        <v>0</v>
      </c>
      <c r="G182" s="12">
        <f t="shared" si="23"/>
        <v>0.42857142857142855</v>
      </c>
      <c r="H182">
        <f t="shared" si="24"/>
        <v>1.144077492182137E-2</v>
      </c>
      <c r="I182" s="10">
        <f t="shared" si="28"/>
        <v>0</v>
      </c>
      <c r="J182" s="2">
        <f t="shared" si="25"/>
        <v>0</v>
      </c>
      <c r="K182" s="2">
        <f t="shared" si="26"/>
        <v>1.2751307008968419E-5</v>
      </c>
      <c r="L182" s="20">
        <f t="shared" si="22"/>
        <v>0</v>
      </c>
      <c r="M182" s="2">
        <f t="shared" si="27"/>
        <v>0</v>
      </c>
    </row>
    <row r="183" spans="1:13" outlineLevel="1" x14ac:dyDescent="0.35">
      <c r="A183" s="1">
        <v>44072</v>
      </c>
      <c r="B183">
        <v>301</v>
      </c>
      <c r="D183">
        <v>291</v>
      </c>
      <c r="E183">
        <v>10</v>
      </c>
      <c r="F183">
        <f t="shared" si="21"/>
        <v>0</v>
      </c>
      <c r="G183" s="12">
        <f t="shared" si="23"/>
        <v>0.42857142857142855</v>
      </c>
      <c r="H183">
        <f t="shared" si="24"/>
        <v>1.144077492182137E-2</v>
      </c>
      <c r="I183" s="10">
        <f t="shared" si="28"/>
        <v>0</v>
      </c>
      <c r="J183" s="2">
        <f t="shared" si="25"/>
        <v>0</v>
      </c>
      <c r="K183" s="2">
        <f t="shared" si="26"/>
        <v>1.2751307008968419E-5</v>
      </c>
      <c r="L183" s="20">
        <f t="shared" si="22"/>
        <v>0</v>
      </c>
      <c r="M183" s="2">
        <f t="shared" si="27"/>
        <v>0</v>
      </c>
    </row>
    <row r="184" spans="1:13" outlineLevel="1" x14ac:dyDescent="0.35">
      <c r="A184" s="1">
        <v>44073</v>
      </c>
      <c r="B184">
        <v>301</v>
      </c>
      <c r="D184">
        <v>295</v>
      </c>
      <c r="E184">
        <v>6</v>
      </c>
      <c r="F184">
        <f t="shared" si="21"/>
        <v>0</v>
      </c>
      <c r="G184" s="12">
        <f t="shared" si="23"/>
        <v>0.42857142857142855</v>
      </c>
      <c r="H184">
        <f t="shared" si="24"/>
        <v>1.144077492182137E-2</v>
      </c>
      <c r="I184" s="10">
        <f t="shared" si="28"/>
        <v>0</v>
      </c>
      <c r="J184" s="2">
        <f t="shared" si="25"/>
        <v>0</v>
      </c>
      <c r="K184" s="2">
        <f t="shared" si="26"/>
        <v>1.2751307008968419E-5</v>
      </c>
      <c r="L184" s="20">
        <f t="shared" si="22"/>
        <v>0</v>
      </c>
      <c r="M184" s="2">
        <f t="shared" si="27"/>
        <v>0</v>
      </c>
    </row>
    <row r="185" spans="1:13" outlineLevel="1" x14ac:dyDescent="0.35">
      <c r="A185" s="1">
        <v>44074</v>
      </c>
      <c r="B185">
        <v>301</v>
      </c>
      <c r="D185">
        <v>295</v>
      </c>
      <c r="E185">
        <v>6</v>
      </c>
      <c r="F185">
        <f t="shared" si="21"/>
        <v>0</v>
      </c>
      <c r="G185" s="12">
        <f t="shared" si="23"/>
        <v>0.42857142857142855</v>
      </c>
      <c r="H185">
        <f t="shared" si="24"/>
        <v>1.144077492182137E-2</v>
      </c>
      <c r="I185" s="10">
        <f t="shared" si="28"/>
        <v>0</v>
      </c>
      <c r="J185" s="2">
        <f t="shared" si="25"/>
        <v>0</v>
      </c>
      <c r="K185" s="2">
        <f t="shared" si="26"/>
        <v>1.2751307008968419E-5</v>
      </c>
      <c r="L185" s="20">
        <f t="shared" si="22"/>
        <v>0</v>
      </c>
      <c r="M185" s="2">
        <f t="shared" si="27"/>
        <v>0</v>
      </c>
    </row>
    <row r="186" spans="1:13" outlineLevel="1" x14ac:dyDescent="0.35">
      <c r="A186" s="1">
        <v>44075</v>
      </c>
      <c r="B186">
        <v>304</v>
      </c>
      <c r="D186">
        <v>295</v>
      </c>
      <c r="E186">
        <v>9</v>
      </c>
      <c r="F186">
        <f t="shared" si="21"/>
        <v>3</v>
      </c>
      <c r="G186" s="12">
        <f t="shared" si="23"/>
        <v>0.8571428571428571</v>
      </c>
      <c r="H186">
        <f t="shared" si="24"/>
        <v>2.288154984364274E-2</v>
      </c>
      <c r="I186" s="10">
        <f t="shared" si="28"/>
        <v>0</v>
      </c>
      <c r="J186" s="2">
        <f t="shared" si="25"/>
        <v>0</v>
      </c>
      <c r="K186" s="2">
        <f t="shared" si="26"/>
        <v>2.5502614017936838E-5</v>
      </c>
      <c r="L186" s="20">
        <f t="shared" si="22"/>
        <v>0</v>
      </c>
      <c r="M186" s="2">
        <f t="shared" si="27"/>
        <v>0</v>
      </c>
    </row>
    <row r="187" spans="1:13" outlineLevel="1" x14ac:dyDescent="0.35">
      <c r="A187" s="1">
        <v>44076</v>
      </c>
      <c r="B187">
        <v>306</v>
      </c>
      <c r="D187">
        <v>296</v>
      </c>
      <c r="E187">
        <v>10</v>
      </c>
      <c r="F187">
        <f t="shared" si="21"/>
        <v>2</v>
      </c>
      <c r="G187" s="12">
        <f t="shared" si="23"/>
        <v>0.8571428571428571</v>
      </c>
      <c r="H187">
        <f t="shared" si="24"/>
        <v>2.288154984364274E-2</v>
      </c>
      <c r="I187" s="10">
        <f t="shared" si="28"/>
        <v>0</v>
      </c>
      <c r="J187" s="2">
        <f t="shared" si="25"/>
        <v>0</v>
      </c>
      <c r="K187" s="2">
        <f t="shared" si="26"/>
        <v>2.5502614017936838E-5</v>
      </c>
      <c r="L187" s="20">
        <f t="shared" si="22"/>
        <v>0</v>
      </c>
      <c r="M187" s="2">
        <f t="shared" si="27"/>
        <v>0</v>
      </c>
    </row>
    <row r="188" spans="1:13" outlineLevel="1" x14ac:dyDescent="0.35">
      <c r="A188" s="1">
        <v>44077</v>
      </c>
      <c r="B188">
        <v>306</v>
      </c>
      <c r="D188">
        <v>296</v>
      </c>
      <c r="E188">
        <v>10</v>
      </c>
      <c r="F188">
        <f t="shared" si="21"/>
        <v>0</v>
      </c>
      <c r="G188" s="12">
        <f t="shared" si="23"/>
        <v>0.7142857142857143</v>
      </c>
      <c r="H188">
        <f t="shared" si="24"/>
        <v>1.9067958203035619E-2</v>
      </c>
      <c r="I188" s="10">
        <f t="shared" si="28"/>
        <v>0</v>
      </c>
      <c r="J188" s="2">
        <f t="shared" si="25"/>
        <v>0</v>
      </c>
      <c r="K188" s="2">
        <f t="shared" si="26"/>
        <v>2.1252178348280699E-5</v>
      </c>
      <c r="L188" s="20">
        <f t="shared" si="22"/>
        <v>0</v>
      </c>
      <c r="M188" s="2">
        <f t="shared" si="27"/>
        <v>0</v>
      </c>
    </row>
    <row r="189" spans="1:13" outlineLevel="1" x14ac:dyDescent="0.35">
      <c r="A189" s="1">
        <v>44078</v>
      </c>
      <c r="B189">
        <v>310</v>
      </c>
      <c r="D189">
        <v>296</v>
      </c>
      <c r="E189">
        <v>14</v>
      </c>
      <c r="F189">
        <f t="shared" si="21"/>
        <v>4</v>
      </c>
      <c r="G189" s="12">
        <f t="shared" si="23"/>
        <v>1.2857142857142858</v>
      </c>
      <c r="H189">
        <f t="shared" si="24"/>
        <v>3.4322324765464117E-2</v>
      </c>
      <c r="I189" s="10">
        <f t="shared" si="28"/>
        <v>0</v>
      </c>
      <c r="J189" s="2">
        <f t="shared" si="25"/>
        <v>0</v>
      </c>
      <c r="K189" s="2">
        <f t="shared" si="26"/>
        <v>3.8253921026905264E-5</v>
      </c>
      <c r="L189" s="20">
        <f t="shared" si="22"/>
        <v>0</v>
      </c>
      <c r="M189" s="2">
        <f t="shared" si="27"/>
        <v>0</v>
      </c>
    </row>
    <row r="190" spans="1:13" outlineLevel="1" x14ac:dyDescent="0.35">
      <c r="A190" s="1">
        <v>44079</v>
      </c>
      <c r="B190">
        <v>310</v>
      </c>
      <c r="D190">
        <v>296</v>
      </c>
      <c r="E190">
        <v>14</v>
      </c>
      <c r="F190">
        <f t="shared" si="21"/>
        <v>0</v>
      </c>
      <c r="G190" s="12">
        <f t="shared" si="23"/>
        <v>1.2857142857142858</v>
      </c>
      <c r="H190">
        <f t="shared" si="24"/>
        <v>3.4322324765464117E-2</v>
      </c>
      <c r="I190" s="10">
        <f t="shared" si="28"/>
        <v>0</v>
      </c>
      <c r="J190" s="2">
        <f t="shared" si="25"/>
        <v>0</v>
      </c>
      <c r="K190" s="2">
        <f t="shared" si="26"/>
        <v>3.8253921026905264E-5</v>
      </c>
      <c r="L190" s="20">
        <f t="shared" si="22"/>
        <v>0</v>
      </c>
      <c r="M190" s="2">
        <f t="shared" si="27"/>
        <v>0</v>
      </c>
    </row>
    <row r="191" spans="1:13" outlineLevel="1" x14ac:dyDescent="0.35">
      <c r="A191" s="1">
        <v>44080</v>
      </c>
      <c r="B191">
        <v>310</v>
      </c>
      <c r="D191">
        <v>296</v>
      </c>
      <c r="E191">
        <v>14</v>
      </c>
      <c r="F191">
        <f t="shared" si="21"/>
        <v>0</v>
      </c>
      <c r="G191" s="12">
        <f t="shared" si="23"/>
        <v>1.2857142857142858</v>
      </c>
      <c r="H191">
        <f t="shared" si="24"/>
        <v>3.4322324765464117E-2</v>
      </c>
      <c r="I191" s="10">
        <f t="shared" si="28"/>
        <v>0</v>
      </c>
      <c r="J191" s="2">
        <f t="shared" si="25"/>
        <v>0</v>
      </c>
      <c r="K191" s="2">
        <f t="shared" si="26"/>
        <v>3.8253921026905264E-5</v>
      </c>
      <c r="L191" s="20">
        <f t="shared" si="22"/>
        <v>0</v>
      </c>
      <c r="M191" s="2">
        <f t="shared" si="27"/>
        <v>0</v>
      </c>
    </row>
    <row r="192" spans="1:13" outlineLevel="1" x14ac:dyDescent="0.35">
      <c r="A192" s="1">
        <v>44081</v>
      </c>
      <c r="B192">
        <v>310</v>
      </c>
      <c r="D192">
        <v>296</v>
      </c>
      <c r="E192">
        <v>14</v>
      </c>
      <c r="F192">
        <f t="shared" si="21"/>
        <v>0</v>
      </c>
      <c r="G192" s="12">
        <f t="shared" si="23"/>
        <v>1.2857142857142858</v>
      </c>
      <c r="H192">
        <f t="shared" si="24"/>
        <v>3.4322324765464117E-2</v>
      </c>
      <c r="I192" s="10">
        <f t="shared" si="28"/>
        <v>0</v>
      </c>
      <c r="J192" s="2">
        <f t="shared" si="25"/>
        <v>0</v>
      </c>
      <c r="K192" s="2">
        <f t="shared" si="26"/>
        <v>3.8253921026905264E-5</v>
      </c>
      <c r="L192" s="20">
        <f t="shared" si="22"/>
        <v>0</v>
      </c>
      <c r="M192" s="2">
        <f t="shared" si="27"/>
        <v>0</v>
      </c>
    </row>
    <row r="193" spans="1:13" outlineLevel="1" x14ac:dyDescent="0.35">
      <c r="A193" s="1">
        <v>44082</v>
      </c>
      <c r="B193">
        <v>310</v>
      </c>
      <c r="D193">
        <v>296</v>
      </c>
      <c r="E193">
        <v>14</v>
      </c>
      <c r="F193">
        <f t="shared" si="21"/>
        <v>0</v>
      </c>
      <c r="G193" s="12">
        <f t="shared" si="23"/>
        <v>0.8571428571428571</v>
      </c>
      <c r="H193">
        <f t="shared" si="24"/>
        <v>2.288154984364274E-2</v>
      </c>
      <c r="I193" s="10">
        <f t="shared" si="28"/>
        <v>0</v>
      </c>
      <c r="J193" s="2">
        <f t="shared" si="25"/>
        <v>0</v>
      </c>
      <c r="K193" s="2">
        <f t="shared" si="26"/>
        <v>2.5502614017936838E-5</v>
      </c>
      <c r="L193" s="20">
        <f t="shared" si="22"/>
        <v>0</v>
      </c>
      <c r="M193" s="2">
        <f t="shared" si="27"/>
        <v>0</v>
      </c>
    </row>
    <row r="194" spans="1:13" outlineLevel="1" x14ac:dyDescent="0.35">
      <c r="A194" s="1">
        <v>44083</v>
      </c>
      <c r="B194">
        <v>310</v>
      </c>
      <c r="D194">
        <v>296</v>
      </c>
      <c r="E194">
        <v>14</v>
      </c>
      <c r="F194">
        <f t="shared" si="21"/>
        <v>0</v>
      </c>
      <c r="G194" s="12">
        <f t="shared" si="23"/>
        <v>0.5714285714285714</v>
      </c>
      <c r="H194">
        <f t="shared" si="24"/>
        <v>1.5254366562428495E-2</v>
      </c>
      <c r="I194" s="10">
        <f t="shared" si="28"/>
        <v>0</v>
      </c>
      <c r="J194" s="2">
        <f t="shared" si="25"/>
        <v>0</v>
      </c>
      <c r="K194" s="2">
        <f t="shared" si="26"/>
        <v>1.7001742678624557E-5</v>
      </c>
      <c r="L194" s="20">
        <f t="shared" si="22"/>
        <v>0</v>
      </c>
      <c r="M194" s="2">
        <f t="shared" si="27"/>
        <v>0</v>
      </c>
    </row>
    <row r="195" spans="1:13" outlineLevel="1" x14ac:dyDescent="0.35">
      <c r="A195" s="1">
        <v>44084</v>
      </c>
      <c r="B195">
        <v>310</v>
      </c>
      <c r="D195">
        <v>298</v>
      </c>
      <c r="E195">
        <v>12</v>
      </c>
      <c r="F195">
        <f t="shared" si="21"/>
        <v>0</v>
      </c>
      <c r="G195" s="12">
        <f t="shared" si="23"/>
        <v>0.5714285714285714</v>
      </c>
      <c r="H195">
        <f t="shared" si="24"/>
        <v>1.5254366562428495E-2</v>
      </c>
      <c r="I195" s="10">
        <f t="shared" si="28"/>
        <v>0</v>
      </c>
      <c r="J195" s="2">
        <f t="shared" si="25"/>
        <v>0</v>
      </c>
      <c r="K195" s="2">
        <f t="shared" si="26"/>
        <v>1.7001742678624557E-5</v>
      </c>
      <c r="L195" s="20">
        <f t="shared" si="22"/>
        <v>0</v>
      </c>
      <c r="M195" s="2">
        <f t="shared" si="27"/>
        <v>0</v>
      </c>
    </row>
    <row r="196" spans="1:13" outlineLevel="1" x14ac:dyDescent="0.35">
      <c r="A196" s="1">
        <v>44085</v>
      </c>
      <c r="B196">
        <v>311</v>
      </c>
      <c r="D196">
        <v>298</v>
      </c>
      <c r="E196">
        <v>13</v>
      </c>
      <c r="F196">
        <f t="shared" ref="F196:F259" si="29">B196-B195</f>
        <v>1</v>
      </c>
      <c r="G196" s="12">
        <f t="shared" si="23"/>
        <v>0.14285714285714285</v>
      </c>
      <c r="H196">
        <f t="shared" si="24"/>
        <v>3.8135916406071236E-3</v>
      </c>
      <c r="I196" s="10">
        <f t="shared" si="28"/>
        <v>0</v>
      </c>
      <c r="J196" s="2">
        <f t="shared" si="25"/>
        <v>0</v>
      </c>
      <c r="K196" s="2">
        <f t="shared" si="26"/>
        <v>4.2504356696561394E-6</v>
      </c>
      <c r="L196" s="20">
        <f t="shared" si="22"/>
        <v>0</v>
      </c>
      <c r="M196" s="2">
        <f t="shared" si="27"/>
        <v>0</v>
      </c>
    </row>
    <row r="197" spans="1:13" outlineLevel="1" x14ac:dyDescent="0.35">
      <c r="A197" s="1">
        <v>44086</v>
      </c>
      <c r="B197">
        <v>311</v>
      </c>
      <c r="D197">
        <v>298</v>
      </c>
      <c r="E197">
        <v>13</v>
      </c>
      <c r="F197">
        <f t="shared" si="29"/>
        <v>0</v>
      </c>
      <c r="G197" s="12">
        <f t="shared" si="23"/>
        <v>0.14285714285714285</v>
      </c>
      <c r="H197">
        <f t="shared" si="24"/>
        <v>3.8135916406071236E-3</v>
      </c>
      <c r="I197" s="10">
        <f t="shared" si="28"/>
        <v>0</v>
      </c>
      <c r="J197" s="2">
        <f t="shared" si="25"/>
        <v>0</v>
      </c>
      <c r="K197" s="2">
        <f t="shared" si="26"/>
        <v>4.2504356696561394E-6</v>
      </c>
      <c r="L197" s="20">
        <f t="shared" si="22"/>
        <v>0</v>
      </c>
      <c r="M197" s="2">
        <f t="shared" si="27"/>
        <v>0</v>
      </c>
    </row>
    <row r="198" spans="1:13" outlineLevel="1" x14ac:dyDescent="0.35">
      <c r="A198" s="1">
        <v>44087</v>
      </c>
      <c r="B198">
        <v>311</v>
      </c>
      <c r="D198">
        <v>298</v>
      </c>
      <c r="E198">
        <v>13</v>
      </c>
      <c r="F198">
        <f t="shared" si="29"/>
        <v>0</v>
      </c>
      <c r="G198" s="12">
        <f t="shared" si="23"/>
        <v>0.14285714285714285</v>
      </c>
      <c r="H198">
        <f t="shared" si="24"/>
        <v>3.8135916406071236E-3</v>
      </c>
      <c r="I198" s="10">
        <f t="shared" si="28"/>
        <v>0</v>
      </c>
      <c r="J198" s="2">
        <f t="shared" si="25"/>
        <v>0</v>
      </c>
      <c r="K198" s="2">
        <f t="shared" si="26"/>
        <v>4.2504356696561394E-6</v>
      </c>
      <c r="L198" s="20">
        <f t="shared" si="22"/>
        <v>0</v>
      </c>
      <c r="M198" s="2">
        <f t="shared" si="27"/>
        <v>0</v>
      </c>
    </row>
    <row r="199" spans="1:13" outlineLevel="1" x14ac:dyDescent="0.35">
      <c r="A199" s="1">
        <v>44088</v>
      </c>
      <c r="B199">
        <v>311</v>
      </c>
      <c r="D199">
        <v>300</v>
      </c>
      <c r="E199">
        <v>11</v>
      </c>
      <c r="F199">
        <f t="shared" si="29"/>
        <v>0</v>
      </c>
      <c r="G199" s="12">
        <f t="shared" si="23"/>
        <v>0.14285714285714285</v>
      </c>
      <c r="H199">
        <f t="shared" si="24"/>
        <v>3.8135916406071236E-3</v>
      </c>
      <c r="I199" s="10">
        <f t="shared" si="28"/>
        <v>0</v>
      </c>
      <c r="J199" s="2">
        <f t="shared" si="25"/>
        <v>0</v>
      </c>
      <c r="K199" s="2">
        <f t="shared" si="26"/>
        <v>4.2504356696561394E-6</v>
      </c>
      <c r="L199" s="20">
        <f t="shared" si="22"/>
        <v>0</v>
      </c>
      <c r="M199" s="2">
        <f t="shared" si="27"/>
        <v>0</v>
      </c>
    </row>
    <row r="200" spans="1:13" outlineLevel="1" x14ac:dyDescent="0.35">
      <c r="A200" s="1">
        <v>44089</v>
      </c>
      <c r="B200">
        <v>311</v>
      </c>
      <c r="D200">
        <v>301</v>
      </c>
      <c r="E200">
        <v>10</v>
      </c>
      <c r="F200">
        <f t="shared" si="29"/>
        <v>0</v>
      </c>
      <c r="G200" s="12">
        <f t="shared" si="23"/>
        <v>0.14285714285714285</v>
      </c>
      <c r="H200">
        <f t="shared" si="24"/>
        <v>3.8135916406071236E-3</v>
      </c>
      <c r="I200" s="10">
        <f t="shared" si="28"/>
        <v>0</v>
      </c>
      <c r="J200" s="2">
        <f t="shared" si="25"/>
        <v>0</v>
      </c>
      <c r="K200" s="2">
        <f t="shared" si="26"/>
        <v>4.2504356696561394E-6</v>
      </c>
      <c r="L200" s="20">
        <f t="shared" si="22"/>
        <v>0</v>
      </c>
      <c r="M200" s="2">
        <f t="shared" si="27"/>
        <v>0</v>
      </c>
    </row>
    <row r="201" spans="1:13" outlineLevel="1" x14ac:dyDescent="0.35">
      <c r="A201" s="1">
        <v>44090</v>
      </c>
      <c r="B201">
        <v>311</v>
      </c>
      <c r="D201">
        <v>301</v>
      </c>
      <c r="E201">
        <v>10</v>
      </c>
      <c r="F201">
        <f t="shared" si="29"/>
        <v>0</v>
      </c>
      <c r="G201" s="12">
        <f t="shared" si="23"/>
        <v>0.14285714285714285</v>
      </c>
      <c r="H201">
        <f t="shared" si="24"/>
        <v>3.8135916406071236E-3</v>
      </c>
      <c r="I201" s="10">
        <f t="shared" si="28"/>
        <v>0</v>
      </c>
      <c r="J201" s="2">
        <f t="shared" si="25"/>
        <v>0</v>
      </c>
      <c r="K201" s="2">
        <f t="shared" si="26"/>
        <v>4.2504356696561394E-6</v>
      </c>
      <c r="L201" s="20">
        <f t="shared" si="22"/>
        <v>0</v>
      </c>
      <c r="M201" s="2">
        <f t="shared" si="27"/>
        <v>0</v>
      </c>
    </row>
    <row r="202" spans="1:13" outlineLevel="1" x14ac:dyDescent="0.35">
      <c r="A202" s="1">
        <v>44091</v>
      </c>
      <c r="B202">
        <v>311</v>
      </c>
      <c r="D202">
        <v>301</v>
      </c>
      <c r="E202">
        <v>10</v>
      </c>
      <c r="F202">
        <f t="shared" si="29"/>
        <v>0</v>
      </c>
      <c r="G202" s="12">
        <f t="shared" si="23"/>
        <v>0.14285714285714285</v>
      </c>
      <c r="H202">
        <f t="shared" si="24"/>
        <v>3.8135916406071236E-3</v>
      </c>
      <c r="I202" s="10">
        <f t="shared" si="28"/>
        <v>0</v>
      </c>
      <c r="J202" s="2">
        <f t="shared" si="25"/>
        <v>0</v>
      </c>
      <c r="K202" s="2">
        <f t="shared" si="26"/>
        <v>4.2504356696561394E-6</v>
      </c>
      <c r="L202" s="20">
        <f t="shared" ref="L202:L265" si="30">J202/(B202/100)</f>
        <v>0</v>
      </c>
      <c r="M202" s="2">
        <f t="shared" si="27"/>
        <v>0</v>
      </c>
    </row>
    <row r="203" spans="1:13" outlineLevel="1" x14ac:dyDescent="0.35">
      <c r="A203" s="1">
        <v>44092</v>
      </c>
      <c r="B203">
        <v>311</v>
      </c>
      <c r="D203">
        <v>302</v>
      </c>
      <c r="E203">
        <v>9</v>
      </c>
      <c r="F203">
        <f t="shared" si="29"/>
        <v>0</v>
      </c>
      <c r="G203" s="12">
        <f t="shared" ref="G203:G266" si="31">AVERAGE(F197:F203)</f>
        <v>0</v>
      </c>
      <c r="H203">
        <f t="shared" ref="H203:H247" si="32">G203/($G$1/100)</f>
        <v>0</v>
      </c>
      <c r="I203" s="10">
        <f t="shared" si="28"/>
        <v>0</v>
      </c>
      <c r="J203" s="2">
        <f t="shared" ref="J203:J246" si="33">AVERAGE(I197:I203)</f>
        <v>0</v>
      </c>
      <c r="K203" s="2">
        <f t="shared" si="26"/>
        <v>0</v>
      </c>
      <c r="L203" s="20">
        <f t="shared" si="30"/>
        <v>0</v>
      </c>
      <c r="M203" s="2">
        <f t="shared" si="27"/>
        <v>0</v>
      </c>
    </row>
    <row r="204" spans="1:13" outlineLevel="1" x14ac:dyDescent="0.35">
      <c r="A204" s="1">
        <v>44093</v>
      </c>
      <c r="B204">
        <v>311</v>
      </c>
      <c r="D204">
        <v>302</v>
      </c>
      <c r="E204">
        <v>9</v>
      </c>
      <c r="F204">
        <f t="shared" si="29"/>
        <v>0</v>
      </c>
      <c r="G204" s="12">
        <f t="shared" si="31"/>
        <v>0</v>
      </c>
      <c r="H204">
        <f t="shared" si="32"/>
        <v>0</v>
      </c>
      <c r="I204" s="10">
        <f t="shared" si="28"/>
        <v>0</v>
      </c>
      <c r="J204" s="2">
        <f t="shared" si="33"/>
        <v>0</v>
      </c>
      <c r="K204" s="2">
        <f t="shared" si="26"/>
        <v>0</v>
      </c>
      <c r="L204" s="20">
        <f t="shared" si="30"/>
        <v>0</v>
      </c>
      <c r="M204" s="2">
        <f t="shared" si="27"/>
        <v>0</v>
      </c>
    </row>
    <row r="205" spans="1:13" outlineLevel="1" x14ac:dyDescent="0.35">
      <c r="A205" s="1">
        <v>44094</v>
      </c>
      <c r="B205">
        <v>312</v>
      </c>
      <c r="D205">
        <v>302</v>
      </c>
      <c r="E205">
        <v>10</v>
      </c>
      <c r="F205">
        <f t="shared" si="29"/>
        <v>1</v>
      </c>
      <c r="G205" s="12">
        <f t="shared" si="31"/>
        <v>0.14285714285714285</v>
      </c>
      <c r="H205">
        <f t="shared" si="32"/>
        <v>3.8135916406071236E-3</v>
      </c>
      <c r="I205" s="10">
        <f t="shared" si="28"/>
        <v>0</v>
      </c>
      <c r="J205" s="2">
        <f t="shared" si="33"/>
        <v>0</v>
      </c>
      <c r="K205" s="2">
        <f t="shared" si="26"/>
        <v>4.2504356696561394E-6</v>
      </c>
      <c r="L205" s="20">
        <f t="shared" si="30"/>
        <v>0</v>
      </c>
      <c r="M205" s="2">
        <f t="shared" si="27"/>
        <v>0</v>
      </c>
    </row>
    <row r="206" spans="1:13" outlineLevel="1" x14ac:dyDescent="0.35">
      <c r="A206" s="1">
        <v>44095</v>
      </c>
      <c r="B206">
        <v>312</v>
      </c>
      <c r="D206">
        <v>302</v>
      </c>
      <c r="E206">
        <v>10</v>
      </c>
      <c r="F206">
        <f t="shared" si="29"/>
        <v>0</v>
      </c>
      <c r="G206" s="12">
        <f t="shared" si="31"/>
        <v>0.14285714285714285</v>
      </c>
      <c r="H206">
        <f t="shared" si="32"/>
        <v>3.8135916406071236E-3</v>
      </c>
      <c r="I206" s="10">
        <f t="shared" si="28"/>
        <v>0</v>
      </c>
      <c r="J206" s="2">
        <f t="shared" si="33"/>
        <v>0</v>
      </c>
      <c r="K206" s="2">
        <f t="shared" si="26"/>
        <v>4.2504356696561394E-6</v>
      </c>
      <c r="L206" s="20">
        <f t="shared" si="30"/>
        <v>0</v>
      </c>
      <c r="M206" s="2">
        <f t="shared" si="27"/>
        <v>0</v>
      </c>
    </row>
    <row r="207" spans="1:13" outlineLevel="1" x14ac:dyDescent="0.35">
      <c r="A207" s="1">
        <v>44096</v>
      </c>
      <c r="B207">
        <v>313</v>
      </c>
      <c r="D207">
        <v>302</v>
      </c>
      <c r="E207">
        <v>11</v>
      </c>
      <c r="F207">
        <f t="shared" si="29"/>
        <v>1</v>
      </c>
      <c r="G207" s="12">
        <f t="shared" si="31"/>
        <v>0.2857142857142857</v>
      </c>
      <c r="H207">
        <f t="shared" si="32"/>
        <v>7.6271832812142473E-3</v>
      </c>
      <c r="I207" s="10">
        <f t="shared" si="28"/>
        <v>0</v>
      </c>
      <c r="J207" s="2">
        <f t="shared" si="33"/>
        <v>0</v>
      </c>
      <c r="K207" s="2">
        <f t="shared" si="26"/>
        <v>8.5008713393122787E-6</v>
      </c>
      <c r="L207" s="20">
        <f t="shared" si="30"/>
        <v>0</v>
      </c>
      <c r="M207" s="2">
        <f t="shared" si="27"/>
        <v>0</v>
      </c>
    </row>
    <row r="208" spans="1:13" outlineLevel="1" x14ac:dyDescent="0.35">
      <c r="A208" s="1">
        <v>44097</v>
      </c>
      <c r="B208">
        <v>313</v>
      </c>
      <c r="D208">
        <v>302</v>
      </c>
      <c r="E208">
        <v>11</v>
      </c>
      <c r="F208">
        <f t="shared" si="29"/>
        <v>0</v>
      </c>
      <c r="G208" s="12">
        <f t="shared" si="31"/>
        <v>0.2857142857142857</v>
      </c>
      <c r="H208">
        <f t="shared" si="32"/>
        <v>7.6271832812142473E-3</v>
      </c>
      <c r="I208" s="10">
        <f t="shared" si="28"/>
        <v>0</v>
      </c>
      <c r="J208" s="2">
        <f t="shared" si="33"/>
        <v>0</v>
      </c>
      <c r="K208" s="2">
        <f t="shared" si="26"/>
        <v>8.5008713393122787E-6</v>
      </c>
      <c r="L208" s="20">
        <f t="shared" si="30"/>
        <v>0</v>
      </c>
      <c r="M208" s="2">
        <f t="shared" si="27"/>
        <v>0</v>
      </c>
    </row>
    <row r="209" spans="1:13" outlineLevel="1" x14ac:dyDescent="0.35">
      <c r="A209" s="1">
        <v>44098</v>
      </c>
      <c r="B209">
        <v>313</v>
      </c>
      <c r="D209">
        <v>302</v>
      </c>
      <c r="E209">
        <v>11</v>
      </c>
      <c r="F209">
        <f t="shared" si="29"/>
        <v>0</v>
      </c>
      <c r="G209" s="12">
        <f t="shared" si="31"/>
        <v>0.2857142857142857</v>
      </c>
      <c r="H209">
        <f t="shared" si="32"/>
        <v>7.6271832812142473E-3</v>
      </c>
      <c r="I209" s="10">
        <f t="shared" si="28"/>
        <v>0</v>
      </c>
      <c r="J209" s="2">
        <f t="shared" si="33"/>
        <v>0</v>
      </c>
      <c r="K209" s="2">
        <f t="shared" si="26"/>
        <v>8.5008713393122787E-6</v>
      </c>
      <c r="L209" s="20">
        <f t="shared" si="30"/>
        <v>0</v>
      </c>
      <c r="M209" s="2">
        <f t="shared" si="27"/>
        <v>0</v>
      </c>
    </row>
    <row r="210" spans="1:13" outlineLevel="1" x14ac:dyDescent="0.35">
      <c r="A210" s="1">
        <v>44099</v>
      </c>
      <c r="B210">
        <v>313</v>
      </c>
      <c r="D210">
        <v>303</v>
      </c>
      <c r="E210">
        <v>10</v>
      </c>
      <c r="F210">
        <f t="shared" si="29"/>
        <v>0</v>
      </c>
      <c r="G210" s="12">
        <f t="shared" si="31"/>
        <v>0.2857142857142857</v>
      </c>
      <c r="H210">
        <f t="shared" si="32"/>
        <v>7.6271832812142473E-3</v>
      </c>
      <c r="I210" s="10">
        <f t="shared" si="28"/>
        <v>0</v>
      </c>
      <c r="J210" s="2">
        <f t="shared" si="33"/>
        <v>0</v>
      </c>
      <c r="K210" s="2">
        <f t="shared" si="26"/>
        <v>8.5008713393122787E-6</v>
      </c>
      <c r="L210" s="20">
        <f t="shared" si="30"/>
        <v>0</v>
      </c>
      <c r="M210" s="2">
        <f t="shared" si="27"/>
        <v>0</v>
      </c>
    </row>
    <row r="211" spans="1:13" outlineLevel="1" x14ac:dyDescent="0.35">
      <c r="A211" s="1">
        <v>44100</v>
      </c>
      <c r="B211">
        <v>313</v>
      </c>
      <c r="D211">
        <v>303</v>
      </c>
      <c r="E211">
        <v>10</v>
      </c>
      <c r="F211">
        <f t="shared" si="29"/>
        <v>0</v>
      </c>
      <c r="G211" s="12">
        <f t="shared" si="31"/>
        <v>0.2857142857142857</v>
      </c>
      <c r="H211">
        <f t="shared" si="32"/>
        <v>7.6271832812142473E-3</v>
      </c>
      <c r="I211" s="10">
        <f t="shared" si="28"/>
        <v>0</v>
      </c>
      <c r="J211" s="2">
        <f t="shared" si="33"/>
        <v>0</v>
      </c>
      <c r="K211" s="2">
        <f t="shared" si="26"/>
        <v>8.5008713393122787E-6</v>
      </c>
      <c r="L211" s="20">
        <f t="shared" si="30"/>
        <v>0</v>
      </c>
      <c r="M211" s="2">
        <f t="shared" si="27"/>
        <v>0</v>
      </c>
    </row>
    <row r="212" spans="1:13" outlineLevel="1" x14ac:dyDescent="0.35">
      <c r="A212" s="1">
        <v>44101</v>
      </c>
      <c r="B212">
        <v>313</v>
      </c>
      <c r="D212">
        <v>303</v>
      </c>
      <c r="E212">
        <v>10</v>
      </c>
      <c r="F212">
        <f t="shared" si="29"/>
        <v>0</v>
      </c>
      <c r="G212" s="12">
        <f t="shared" si="31"/>
        <v>0.14285714285714285</v>
      </c>
      <c r="H212">
        <f t="shared" si="32"/>
        <v>3.8135916406071236E-3</v>
      </c>
      <c r="I212" s="10">
        <f t="shared" si="28"/>
        <v>0</v>
      </c>
      <c r="J212" s="2">
        <f t="shared" si="33"/>
        <v>0</v>
      </c>
      <c r="K212" s="2">
        <f t="shared" si="26"/>
        <v>4.2504356696561394E-6</v>
      </c>
      <c r="L212" s="20">
        <f t="shared" si="30"/>
        <v>0</v>
      </c>
      <c r="M212" s="2">
        <f t="shared" si="27"/>
        <v>0</v>
      </c>
    </row>
    <row r="213" spans="1:13" outlineLevel="1" x14ac:dyDescent="0.35">
      <c r="A213" s="1">
        <v>44102</v>
      </c>
      <c r="B213">
        <v>313</v>
      </c>
      <c r="D213">
        <v>305</v>
      </c>
      <c r="E213">
        <v>8</v>
      </c>
      <c r="F213">
        <f t="shared" si="29"/>
        <v>0</v>
      </c>
      <c r="G213" s="12">
        <f t="shared" si="31"/>
        <v>0.14285714285714285</v>
      </c>
      <c r="H213">
        <f t="shared" si="32"/>
        <v>3.8135916406071236E-3</v>
      </c>
      <c r="I213" s="10">
        <f t="shared" si="28"/>
        <v>0</v>
      </c>
      <c r="J213" s="2">
        <f t="shared" si="33"/>
        <v>0</v>
      </c>
      <c r="K213" s="2">
        <f t="shared" ref="K213:K276" si="34">G213/(pop/100)</f>
        <v>4.2504356696561394E-6</v>
      </c>
      <c r="L213" s="20">
        <f t="shared" si="30"/>
        <v>0</v>
      </c>
      <c r="M213" s="2">
        <f t="shared" ref="M213:M276" si="35">J213/(pop/100)</f>
        <v>0</v>
      </c>
    </row>
    <row r="214" spans="1:13" outlineLevel="1" x14ac:dyDescent="0.35">
      <c r="A214" s="1">
        <v>44103</v>
      </c>
      <c r="B214">
        <v>313</v>
      </c>
      <c r="D214">
        <v>305</v>
      </c>
      <c r="E214">
        <v>8</v>
      </c>
      <c r="F214">
        <f t="shared" si="29"/>
        <v>0</v>
      </c>
      <c r="G214" s="12">
        <f t="shared" si="31"/>
        <v>0</v>
      </c>
      <c r="H214">
        <f t="shared" si="32"/>
        <v>0</v>
      </c>
      <c r="I214" s="10">
        <f t="shared" ref="I214:I277" si="36">C214-C213</f>
        <v>0</v>
      </c>
      <c r="J214" s="2">
        <f t="shared" si="33"/>
        <v>0</v>
      </c>
      <c r="K214" s="2">
        <f t="shared" si="34"/>
        <v>0</v>
      </c>
      <c r="L214" s="20">
        <f t="shared" si="30"/>
        <v>0</v>
      </c>
      <c r="M214" s="2">
        <f t="shared" si="35"/>
        <v>0</v>
      </c>
    </row>
    <row r="215" spans="1:13" outlineLevel="1" x14ac:dyDescent="0.35">
      <c r="A215" s="1">
        <v>44104</v>
      </c>
      <c r="B215">
        <v>313</v>
      </c>
      <c r="D215">
        <v>305</v>
      </c>
      <c r="E215">
        <v>8</v>
      </c>
      <c r="F215">
        <f t="shared" si="29"/>
        <v>0</v>
      </c>
      <c r="G215" s="12">
        <f t="shared" si="31"/>
        <v>0</v>
      </c>
      <c r="H215">
        <f t="shared" si="32"/>
        <v>0</v>
      </c>
      <c r="I215" s="10">
        <f t="shared" si="36"/>
        <v>0</v>
      </c>
      <c r="J215" s="2">
        <f t="shared" si="33"/>
        <v>0</v>
      </c>
      <c r="K215" s="2">
        <f t="shared" si="34"/>
        <v>0</v>
      </c>
      <c r="L215" s="20">
        <f t="shared" si="30"/>
        <v>0</v>
      </c>
      <c r="M215" s="2">
        <f t="shared" si="35"/>
        <v>0</v>
      </c>
    </row>
    <row r="216" spans="1:13" outlineLevel="1" x14ac:dyDescent="0.35">
      <c r="A216" s="1">
        <v>44105</v>
      </c>
      <c r="B216">
        <v>313</v>
      </c>
      <c r="D216">
        <v>307</v>
      </c>
      <c r="E216">
        <v>6</v>
      </c>
      <c r="F216">
        <f t="shared" si="29"/>
        <v>0</v>
      </c>
      <c r="G216" s="12">
        <f t="shared" si="31"/>
        <v>0</v>
      </c>
      <c r="H216">
        <f t="shared" si="32"/>
        <v>0</v>
      </c>
      <c r="I216" s="10">
        <f t="shared" si="36"/>
        <v>0</v>
      </c>
      <c r="J216" s="2">
        <f t="shared" si="33"/>
        <v>0</v>
      </c>
      <c r="K216" s="2">
        <f t="shared" si="34"/>
        <v>0</v>
      </c>
      <c r="L216" s="20">
        <f t="shared" si="30"/>
        <v>0</v>
      </c>
      <c r="M216" s="2">
        <f t="shared" si="35"/>
        <v>0</v>
      </c>
    </row>
    <row r="217" spans="1:13" outlineLevel="1" x14ac:dyDescent="0.35">
      <c r="A217" s="1">
        <v>44106</v>
      </c>
      <c r="B217">
        <v>313</v>
      </c>
      <c r="D217">
        <v>307</v>
      </c>
      <c r="E217">
        <v>6</v>
      </c>
      <c r="F217">
        <f t="shared" si="29"/>
        <v>0</v>
      </c>
      <c r="G217" s="12">
        <f t="shared" si="31"/>
        <v>0</v>
      </c>
      <c r="H217">
        <f t="shared" si="32"/>
        <v>0</v>
      </c>
      <c r="I217" s="10">
        <f t="shared" si="36"/>
        <v>0</v>
      </c>
      <c r="J217" s="2">
        <f t="shared" si="33"/>
        <v>0</v>
      </c>
      <c r="K217" s="2">
        <f t="shared" si="34"/>
        <v>0</v>
      </c>
      <c r="L217" s="20">
        <f t="shared" si="30"/>
        <v>0</v>
      </c>
      <c r="M217" s="2">
        <f t="shared" si="35"/>
        <v>0</v>
      </c>
    </row>
    <row r="218" spans="1:13" outlineLevel="1" x14ac:dyDescent="0.35">
      <c r="A218" s="1">
        <v>44107</v>
      </c>
      <c r="B218">
        <v>313</v>
      </c>
      <c r="D218">
        <v>307</v>
      </c>
      <c r="E218">
        <v>6</v>
      </c>
      <c r="F218">
        <f t="shared" si="29"/>
        <v>0</v>
      </c>
      <c r="G218" s="12">
        <f t="shared" si="31"/>
        <v>0</v>
      </c>
      <c r="H218">
        <f t="shared" si="32"/>
        <v>0</v>
      </c>
      <c r="I218" s="10">
        <f t="shared" si="36"/>
        <v>0</v>
      </c>
      <c r="J218" s="2">
        <f t="shared" si="33"/>
        <v>0</v>
      </c>
      <c r="K218" s="2">
        <f t="shared" si="34"/>
        <v>0</v>
      </c>
      <c r="L218" s="20">
        <f t="shared" si="30"/>
        <v>0</v>
      </c>
      <c r="M218" s="2">
        <f t="shared" si="35"/>
        <v>0</v>
      </c>
    </row>
    <row r="219" spans="1:13" outlineLevel="1" x14ac:dyDescent="0.35">
      <c r="A219" s="1">
        <v>44108</v>
      </c>
      <c r="B219">
        <v>313</v>
      </c>
      <c r="D219">
        <v>307</v>
      </c>
      <c r="E219">
        <v>6</v>
      </c>
      <c r="F219">
        <f t="shared" si="29"/>
        <v>0</v>
      </c>
      <c r="G219" s="12">
        <f t="shared" si="31"/>
        <v>0</v>
      </c>
      <c r="H219">
        <f t="shared" si="32"/>
        <v>0</v>
      </c>
      <c r="I219" s="10">
        <f t="shared" si="36"/>
        <v>0</v>
      </c>
      <c r="J219" s="2">
        <f t="shared" si="33"/>
        <v>0</v>
      </c>
      <c r="K219" s="2">
        <f t="shared" si="34"/>
        <v>0</v>
      </c>
      <c r="L219" s="20">
        <f t="shared" si="30"/>
        <v>0</v>
      </c>
      <c r="M219" s="2">
        <f t="shared" si="35"/>
        <v>0</v>
      </c>
    </row>
    <row r="220" spans="1:13" outlineLevel="1" x14ac:dyDescent="0.35">
      <c r="A220" s="1">
        <v>44109</v>
      </c>
      <c r="B220">
        <v>314</v>
      </c>
      <c r="D220">
        <v>307</v>
      </c>
      <c r="E220">
        <v>7</v>
      </c>
      <c r="F220">
        <f t="shared" si="29"/>
        <v>1</v>
      </c>
      <c r="G220" s="12">
        <f t="shared" si="31"/>
        <v>0.14285714285714285</v>
      </c>
      <c r="H220">
        <f t="shared" si="32"/>
        <v>3.8135916406071236E-3</v>
      </c>
      <c r="I220" s="10">
        <f t="shared" si="36"/>
        <v>0</v>
      </c>
      <c r="J220" s="2">
        <f t="shared" si="33"/>
        <v>0</v>
      </c>
      <c r="K220" s="2">
        <f t="shared" si="34"/>
        <v>4.2504356696561394E-6</v>
      </c>
      <c r="L220" s="20">
        <f t="shared" si="30"/>
        <v>0</v>
      </c>
      <c r="M220" s="2">
        <f t="shared" si="35"/>
        <v>0</v>
      </c>
    </row>
    <row r="221" spans="1:13" outlineLevel="1" x14ac:dyDescent="0.35">
      <c r="A221" s="1">
        <v>44110</v>
      </c>
      <c r="B221">
        <v>315</v>
      </c>
      <c r="D221">
        <v>307</v>
      </c>
      <c r="E221">
        <v>8</v>
      </c>
      <c r="F221">
        <f t="shared" si="29"/>
        <v>1</v>
      </c>
      <c r="G221" s="12">
        <f t="shared" si="31"/>
        <v>0.2857142857142857</v>
      </c>
      <c r="H221">
        <f t="shared" si="32"/>
        <v>7.6271832812142473E-3</v>
      </c>
      <c r="I221" s="10">
        <f t="shared" si="36"/>
        <v>0</v>
      </c>
      <c r="J221" s="2">
        <f t="shared" si="33"/>
        <v>0</v>
      </c>
      <c r="K221" s="2">
        <f t="shared" si="34"/>
        <v>8.5008713393122787E-6</v>
      </c>
      <c r="L221" s="20">
        <f t="shared" si="30"/>
        <v>0</v>
      </c>
      <c r="M221" s="2">
        <f t="shared" si="35"/>
        <v>0</v>
      </c>
    </row>
    <row r="222" spans="1:13" outlineLevel="1" x14ac:dyDescent="0.35">
      <c r="A222" s="1">
        <v>44111</v>
      </c>
      <c r="B222">
        <v>315</v>
      </c>
      <c r="D222">
        <v>308</v>
      </c>
      <c r="E222">
        <v>7</v>
      </c>
      <c r="F222">
        <f t="shared" si="29"/>
        <v>0</v>
      </c>
      <c r="G222" s="12">
        <f t="shared" si="31"/>
        <v>0.2857142857142857</v>
      </c>
      <c r="H222">
        <f t="shared" si="32"/>
        <v>7.6271832812142473E-3</v>
      </c>
      <c r="I222" s="10">
        <f t="shared" si="36"/>
        <v>0</v>
      </c>
      <c r="J222" s="2">
        <f t="shared" si="33"/>
        <v>0</v>
      </c>
      <c r="K222" s="2">
        <f t="shared" si="34"/>
        <v>8.5008713393122787E-6</v>
      </c>
      <c r="L222" s="20">
        <f t="shared" si="30"/>
        <v>0</v>
      </c>
      <c r="M222" s="2">
        <f t="shared" si="35"/>
        <v>0</v>
      </c>
    </row>
    <row r="223" spans="1:13" outlineLevel="1" x14ac:dyDescent="0.35">
      <c r="A223" s="1">
        <v>44112</v>
      </c>
      <c r="B223">
        <v>315</v>
      </c>
      <c r="D223">
        <v>308</v>
      </c>
      <c r="E223">
        <v>7</v>
      </c>
      <c r="F223">
        <f t="shared" si="29"/>
        <v>0</v>
      </c>
      <c r="G223" s="12">
        <f t="shared" si="31"/>
        <v>0.2857142857142857</v>
      </c>
      <c r="H223">
        <f t="shared" si="32"/>
        <v>7.6271832812142473E-3</v>
      </c>
      <c r="I223" s="10">
        <f t="shared" si="36"/>
        <v>0</v>
      </c>
      <c r="J223" s="2">
        <f t="shared" si="33"/>
        <v>0</v>
      </c>
      <c r="K223" s="2">
        <f t="shared" si="34"/>
        <v>8.5008713393122787E-6</v>
      </c>
      <c r="L223" s="20">
        <f t="shared" si="30"/>
        <v>0</v>
      </c>
      <c r="M223" s="2">
        <f t="shared" si="35"/>
        <v>0</v>
      </c>
    </row>
    <row r="224" spans="1:13" outlineLevel="1" x14ac:dyDescent="0.35">
      <c r="A224" s="1">
        <v>44113</v>
      </c>
      <c r="B224">
        <v>315</v>
      </c>
      <c r="D224">
        <v>308</v>
      </c>
      <c r="E224">
        <v>7</v>
      </c>
      <c r="F224">
        <f t="shared" si="29"/>
        <v>0</v>
      </c>
      <c r="G224" s="12">
        <f t="shared" si="31"/>
        <v>0.2857142857142857</v>
      </c>
      <c r="H224">
        <f t="shared" si="32"/>
        <v>7.6271832812142473E-3</v>
      </c>
      <c r="I224" s="10">
        <f t="shared" si="36"/>
        <v>0</v>
      </c>
      <c r="J224" s="2">
        <f t="shared" si="33"/>
        <v>0</v>
      </c>
      <c r="K224" s="2">
        <f t="shared" si="34"/>
        <v>8.5008713393122787E-6</v>
      </c>
      <c r="L224" s="20">
        <f t="shared" si="30"/>
        <v>0</v>
      </c>
      <c r="M224" s="2">
        <f t="shared" si="35"/>
        <v>0</v>
      </c>
    </row>
    <row r="225" spans="1:13" outlineLevel="1" x14ac:dyDescent="0.35">
      <c r="A225" s="1">
        <v>44114</v>
      </c>
      <c r="B225">
        <v>315</v>
      </c>
      <c r="D225">
        <v>310</v>
      </c>
      <c r="E225">
        <v>5</v>
      </c>
      <c r="F225">
        <f t="shared" si="29"/>
        <v>0</v>
      </c>
      <c r="G225" s="12">
        <f t="shared" si="31"/>
        <v>0.2857142857142857</v>
      </c>
      <c r="H225">
        <f t="shared" si="32"/>
        <v>7.6271832812142473E-3</v>
      </c>
      <c r="I225" s="10">
        <f t="shared" si="36"/>
        <v>0</v>
      </c>
      <c r="J225" s="2">
        <f t="shared" si="33"/>
        <v>0</v>
      </c>
      <c r="K225" s="2">
        <f t="shared" si="34"/>
        <v>8.5008713393122787E-6</v>
      </c>
      <c r="L225" s="20">
        <f t="shared" si="30"/>
        <v>0</v>
      </c>
      <c r="M225" s="2">
        <f t="shared" si="35"/>
        <v>0</v>
      </c>
    </row>
    <row r="226" spans="1:13" outlineLevel="1" x14ac:dyDescent="0.35">
      <c r="A226" s="1">
        <v>44115</v>
      </c>
      <c r="B226">
        <v>316</v>
      </c>
      <c r="D226">
        <v>310</v>
      </c>
      <c r="E226">
        <v>6</v>
      </c>
      <c r="F226">
        <f t="shared" si="29"/>
        <v>1</v>
      </c>
      <c r="G226" s="12">
        <f t="shared" si="31"/>
        <v>0.42857142857142855</v>
      </c>
      <c r="H226">
        <f t="shared" si="32"/>
        <v>1.144077492182137E-2</v>
      </c>
      <c r="I226" s="10">
        <f t="shared" si="36"/>
        <v>0</v>
      </c>
      <c r="J226" s="2">
        <f t="shared" si="33"/>
        <v>0</v>
      </c>
      <c r="K226" s="2">
        <f t="shared" si="34"/>
        <v>1.2751307008968419E-5</v>
      </c>
      <c r="L226" s="20">
        <f t="shared" si="30"/>
        <v>0</v>
      </c>
      <c r="M226" s="2">
        <f t="shared" si="35"/>
        <v>0</v>
      </c>
    </row>
    <row r="227" spans="1:13" outlineLevel="1" x14ac:dyDescent="0.35">
      <c r="A227" s="1">
        <v>44116</v>
      </c>
      <c r="B227">
        <v>318</v>
      </c>
      <c r="D227">
        <v>310</v>
      </c>
      <c r="E227">
        <v>8</v>
      </c>
      <c r="F227">
        <f t="shared" si="29"/>
        <v>2</v>
      </c>
      <c r="G227" s="12">
        <f t="shared" si="31"/>
        <v>0.5714285714285714</v>
      </c>
      <c r="H227">
        <f t="shared" si="32"/>
        <v>1.5254366562428495E-2</v>
      </c>
      <c r="I227" s="10">
        <f t="shared" si="36"/>
        <v>0</v>
      </c>
      <c r="J227" s="2">
        <f t="shared" si="33"/>
        <v>0</v>
      </c>
      <c r="K227" s="2">
        <f t="shared" si="34"/>
        <v>1.7001742678624557E-5</v>
      </c>
      <c r="L227" s="20">
        <f t="shared" si="30"/>
        <v>0</v>
      </c>
      <c r="M227" s="2">
        <f t="shared" si="35"/>
        <v>0</v>
      </c>
    </row>
    <row r="228" spans="1:13" outlineLevel="1" x14ac:dyDescent="0.35">
      <c r="A228" s="1">
        <v>44117</v>
      </c>
      <c r="B228">
        <v>320</v>
      </c>
      <c r="D228">
        <v>311</v>
      </c>
      <c r="E228">
        <v>9</v>
      </c>
      <c r="F228">
        <f t="shared" si="29"/>
        <v>2</v>
      </c>
      <c r="G228" s="12">
        <f t="shared" si="31"/>
        <v>0.7142857142857143</v>
      </c>
      <c r="H228">
        <f t="shared" si="32"/>
        <v>1.9067958203035619E-2</v>
      </c>
      <c r="I228" s="10">
        <f t="shared" si="36"/>
        <v>0</v>
      </c>
      <c r="J228" s="2">
        <f t="shared" si="33"/>
        <v>0</v>
      </c>
      <c r="K228" s="2">
        <f t="shared" si="34"/>
        <v>2.1252178348280699E-5</v>
      </c>
      <c r="L228" s="20">
        <f t="shared" si="30"/>
        <v>0</v>
      </c>
      <c r="M228" s="2">
        <f t="shared" si="35"/>
        <v>0</v>
      </c>
    </row>
    <row r="229" spans="1:13" outlineLevel="1" x14ac:dyDescent="0.35">
      <c r="A229" s="1">
        <v>44118</v>
      </c>
      <c r="B229">
        <v>320</v>
      </c>
      <c r="D229">
        <v>311</v>
      </c>
      <c r="E229">
        <v>9</v>
      </c>
      <c r="F229">
        <f t="shared" si="29"/>
        <v>0</v>
      </c>
      <c r="G229" s="12">
        <f t="shared" si="31"/>
        <v>0.7142857142857143</v>
      </c>
      <c r="H229">
        <f t="shared" si="32"/>
        <v>1.9067958203035619E-2</v>
      </c>
      <c r="I229" s="10">
        <f t="shared" si="36"/>
        <v>0</v>
      </c>
      <c r="J229" s="2">
        <f t="shared" si="33"/>
        <v>0</v>
      </c>
      <c r="K229" s="2">
        <f t="shared" si="34"/>
        <v>2.1252178348280699E-5</v>
      </c>
      <c r="L229" s="20">
        <f t="shared" si="30"/>
        <v>0</v>
      </c>
      <c r="M229" s="2">
        <f t="shared" si="35"/>
        <v>0</v>
      </c>
    </row>
    <row r="230" spans="1:13" outlineLevel="1" x14ac:dyDescent="0.35">
      <c r="A230" s="1">
        <v>44119</v>
      </c>
      <c r="B230">
        <v>320</v>
      </c>
      <c r="D230">
        <v>311</v>
      </c>
      <c r="E230">
        <v>9</v>
      </c>
      <c r="F230">
        <f t="shared" si="29"/>
        <v>0</v>
      </c>
      <c r="G230" s="12">
        <f t="shared" si="31"/>
        <v>0.7142857142857143</v>
      </c>
      <c r="H230">
        <f t="shared" si="32"/>
        <v>1.9067958203035619E-2</v>
      </c>
      <c r="I230" s="10">
        <f t="shared" si="36"/>
        <v>0</v>
      </c>
      <c r="J230" s="2">
        <f t="shared" si="33"/>
        <v>0</v>
      </c>
      <c r="K230" s="2">
        <f t="shared" si="34"/>
        <v>2.1252178348280699E-5</v>
      </c>
      <c r="L230" s="20">
        <f t="shared" si="30"/>
        <v>0</v>
      </c>
      <c r="M230" s="2">
        <f t="shared" si="35"/>
        <v>0</v>
      </c>
    </row>
    <row r="231" spans="1:13" outlineLevel="1" x14ac:dyDescent="0.35">
      <c r="A231" s="1">
        <v>44120</v>
      </c>
      <c r="B231">
        <v>320</v>
      </c>
      <c r="D231">
        <v>311</v>
      </c>
      <c r="E231">
        <v>9</v>
      </c>
      <c r="F231">
        <f t="shared" si="29"/>
        <v>0</v>
      </c>
      <c r="G231" s="12">
        <f t="shared" si="31"/>
        <v>0.7142857142857143</v>
      </c>
      <c r="H231">
        <f t="shared" si="32"/>
        <v>1.9067958203035619E-2</v>
      </c>
      <c r="I231" s="10">
        <f t="shared" si="36"/>
        <v>0</v>
      </c>
      <c r="J231" s="2">
        <f t="shared" si="33"/>
        <v>0</v>
      </c>
      <c r="K231" s="2">
        <f t="shared" si="34"/>
        <v>2.1252178348280699E-5</v>
      </c>
      <c r="L231" s="20">
        <f t="shared" si="30"/>
        <v>0</v>
      </c>
      <c r="M231" s="2">
        <f t="shared" si="35"/>
        <v>0</v>
      </c>
    </row>
    <row r="232" spans="1:13" outlineLevel="1" x14ac:dyDescent="0.35">
      <c r="A232" s="1">
        <v>44121</v>
      </c>
      <c r="B232">
        <v>320</v>
      </c>
      <c r="D232">
        <v>311</v>
      </c>
      <c r="E232">
        <v>9</v>
      </c>
      <c r="F232">
        <f t="shared" si="29"/>
        <v>0</v>
      </c>
      <c r="G232" s="12">
        <f t="shared" si="31"/>
        <v>0.7142857142857143</v>
      </c>
      <c r="H232">
        <f t="shared" si="32"/>
        <v>1.9067958203035619E-2</v>
      </c>
      <c r="I232" s="10">
        <f t="shared" si="36"/>
        <v>0</v>
      </c>
      <c r="J232" s="2">
        <f t="shared" si="33"/>
        <v>0</v>
      </c>
      <c r="K232" s="2">
        <f t="shared" si="34"/>
        <v>2.1252178348280699E-5</v>
      </c>
      <c r="L232" s="20">
        <f t="shared" si="30"/>
        <v>0</v>
      </c>
      <c r="M232" s="2">
        <f t="shared" si="35"/>
        <v>0</v>
      </c>
    </row>
    <row r="233" spans="1:13" outlineLevel="1" x14ac:dyDescent="0.35">
      <c r="A233" s="1">
        <v>44122</v>
      </c>
      <c r="B233">
        <v>324</v>
      </c>
      <c r="D233">
        <v>312</v>
      </c>
      <c r="E233">
        <v>12</v>
      </c>
      <c r="F233">
        <f t="shared" si="29"/>
        <v>4</v>
      </c>
      <c r="G233" s="12">
        <f t="shared" si="31"/>
        <v>1.1428571428571428</v>
      </c>
      <c r="H233">
        <f t="shared" si="32"/>
        <v>3.0508733124856989E-2</v>
      </c>
      <c r="I233" s="10">
        <f t="shared" si="36"/>
        <v>0</v>
      </c>
      <c r="J233" s="2">
        <f t="shared" si="33"/>
        <v>0</v>
      </c>
      <c r="K233" s="2">
        <f t="shared" si="34"/>
        <v>3.4003485357249115E-5</v>
      </c>
      <c r="L233" s="20">
        <f t="shared" si="30"/>
        <v>0</v>
      </c>
      <c r="M233" s="2">
        <f t="shared" si="35"/>
        <v>0</v>
      </c>
    </row>
    <row r="234" spans="1:13" outlineLevel="1" x14ac:dyDescent="0.35">
      <c r="A234" s="1">
        <v>44123</v>
      </c>
      <c r="B234">
        <v>324</v>
      </c>
      <c r="D234">
        <v>312</v>
      </c>
      <c r="E234">
        <v>12</v>
      </c>
      <c r="F234">
        <f t="shared" si="29"/>
        <v>0</v>
      </c>
      <c r="G234" s="12">
        <f t="shared" si="31"/>
        <v>0.8571428571428571</v>
      </c>
      <c r="H234">
        <f t="shared" si="32"/>
        <v>2.288154984364274E-2</v>
      </c>
      <c r="I234" s="10">
        <f t="shared" si="36"/>
        <v>0</v>
      </c>
      <c r="J234" s="2">
        <f t="shared" si="33"/>
        <v>0</v>
      </c>
      <c r="K234" s="2">
        <f t="shared" si="34"/>
        <v>2.5502614017936838E-5</v>
      </c>
      <c r="L234" s="20">
        <f t="shared" si="30"/>
        <v>0</v>
      </c>
      <c r="M234" s="2">
        <f t="shared" si="35"/>
        <v>0</v>
      </c>
    </row>
    <row r="235" spans="1:13" outlineLevel="1" x14ac:dyDescent="0.35">
      <c r="A235" s="1">
        <v>44124</v>
      </c>
      <c r="B235">
        <v>326</v>
      </c>
      <c r="D235">
        <v>312</v>
      </c>
      <c r="E235">
        <v>14</v>
      </c>
      <c r="F235">
        <f t="shared" si="29"/>
        <v>2</v>
      </c>
      <c r="G235" s="12">
        <f t="shared" si="31"/>
        <v>0.8571428571428571</v>
      </c>
      <c r="H235">
        <f t="shared" si="32"/>
        <v>2.288154984364274E-2</v>
      </c>
      <c r="I235" s="10">
        <f t="shared" si="36"/>
        <v>0</v>
      </c>
      <c r="J235" s="2">
        <f t="shared" si="33"/>
        <v>0</v>
      </c>
      <c r="K235" s="2">
        <f t="shared" si="34"/>
        <v>2.5502614017936838E-5</v>
      </c>
      <c r="L235" s="20">
        <f t="shared" si="30"/>
        <v>0</v>
      </c>
      <c r="M235" s="2">
        <f t="shared" si="35"/>
        <v>0</v>
      </c>
    </row>
    <row r="236" spans="1:13" outlineLevel="1" x14ac:dyDescent="0.35">
      <c r="A236" s="1">
        <v>44125</v>
      </c>
      <c r="B236">
        <v>327</v>
      </c>
      <c r="D236">
        <v>312</v>
      </c>
      <c r="E236">
        <v>15</v>
      </c>
      <c r="F236">
        <f t="shared" si="29"/>
        <v>1</v>
      </c>
      <c r="G236" s="12">
        <f t="shared" si="31"/>
        <v>1</v>
      </c>
      <c r="H236">
        <f t="shared" si="32"/>
        <v>2.6695141484249865E-2</v>
      </c>
      <c r="I236" s="10">
        <f t="shared" si="36"/>
        <v>0</v>
      </c>
      <c r="J236" s="2">
        <f t="shared" si="33"/>
        <v>0</v>
      </c>
      <c r="K236" s="2">
        <f t="shared" si="34"/>
        <v>2.975304968759298E-5</v>
      </c>
      <c r="L236" s="20">
        <f t="shared" si="30"/>
        <v>0</v>
      </c>
      <c r="M236" s="2">
        <f t="shared" si="35"/>
        <v>0</v>
      </c>
    </row>
    <row r="237" spans="1:13" outlineLevel="1" x14ac:dyDescent="0.35">
      <c r="A237" s="1">
        <v>44126</v>
      </c>
      <c r="B237">
        <v>328</v>
      </c>
      <c r="D237">
        <v>312</v>
      </c>
      <c r="E237">
        <v>16</v>
      </c>
      <c r="F237">
        <f t="shared" si="29"/>
        <v>1</v>
      </c>
      <c r="G237" s="12">
        <f t="shared" si="31"/>
        <v>1.1428571428571428</v>
      </c>
      <c r="H237">
        <f t="shared" si="32"/>
        <v>3.0508733124856989E-2</v>
      </c>
      <c r="I237" s="10">
        <f t="shared" si="36"/>
        <v>0</v>
      </c>
      <c r="J237" s="2">
        <f t="shared" si="33"/>
        <v>0</v>
      </c>
      <c r="K237" s="2">
        <f t="shared" si="34"/>
        <v>3.4003485357249115E-5</v>
      </c>
      <c r="L237" s="20">
        <f t="shared" si="30"/>
        <v>0</v>
      </c>
      <c r="M237" s="2">
        <f t="shared" si="35"/>
        <v>0</v>
      </c>
    </row>
    <row r="238" spans="1:13" outlineLevel="1" x14ac:dyDescent="0.35">
      <c r="A238" s="1">
        <v>44127</v>
      </c>
      <c r="B238">
        <v>328</v>
      </c>
      <c r="D238">
        <v>312</v>
      </c>
      <c r="E238">
        <v>16</v>
      </c>
      <c r="F238">
        <f t="shared" si="29"/>
        <v>0</v>
      </c>
      <c r="G238" s="12">
        <f t="shared" si="31"/>
        <v>1.1428571428571428</v>
      </c>
      <c r="H238">
        <f t="shared" si="32"/>
        <v>3.0508733124856989E-2</v>
      </c>
      <c r="I238" s="10">
        <f t="shared" si="36"/>
        <v>0</v>
      </c>
      <c r="J238" s="2">
        <f t="shared" si="33"/>
        <v>0</v>
      </c>
      <c r="K238" s="2">
        <f t="shared" si="34"/>
        <v>3.4003485357249115E-5</v>
      </c>
      <c r="L238" s="20">
        <f t="shared" si="30"/>
        <v>0</v>
      </c>
      <c r="M238" s="2">
        <f t="shared" si="35"/>
        <v>0</v>
      </c>
    </row>
    <row r="239" spans="1:13" outlineLevel="1" x14ac:dyDescent="0.35">
      <c r="A239" s="1">
        <v>44128</v>
      </c>
      <c r="B239">
        <v>337</v>
      </c>
      <c r="D239">
        <v>312</v>
      </c>
      <c r="E239">
        <v>25</v>
      </c>
      <c r="F239">
        <f t="shared" si="29"/>
        <v>9</v>
      </c>
      <c r="G239" s="12">
        <f t="shared" si="31"/>
        <v>2.4285714285714284</v>
      </c>
      <c r="H239">
        <f t="shared" si="32"/>
        <v>6.4831057890321092E-2</v>
      </c>
      <c r="I239" s="10">
        <f t="shared" si="36"/>
        <v>0</v>
      </c>
      <c r="J239" s="2">
        <f t="shared" si="33"/>
        <v>0</v>
      </c>
      <c r="K239" s="2">
        <f t="shared" si="34"/>
        <v>7.2257406384154365E-5</v>
      </c>
      <c r="L239" s="20">
        <f t="shared" si="30"/>
        <v>0</v>
      </c>
      <c r="M239" s="2">
        <f t="shared" si="35"/>
        <v>0</v>
      </c>
    </row>
    <row r="240" spans="1:13" outlineLevel="1" x14ac:dyDescent="0.35">
      <c r="A240" s="1">
        <v>44129</v>
      </c>
      <c r="B240">
        <v>338</v>
      </c>
      <c r="D240">
        <v>312</v>
      </c>
      <c r="E240">
        <v>26</v>
      </c>
      <c r="F240">
        <f t="shared" si="29"/>
        <v>1</v>
      </c>
      <c r="G240" s="12">
        <f t="shared" si="31"/>
        <v>2</v>
      </c>
      <c r="H240">
        <f t="shared" si="32"/>
        <v>5.3390282968499729E-2</v>
      </c>
      <c r="I240" s="10">
        <f t="shared" si="36"/>
        <v>0</v>
      </c>
      <c r="J240" s="2">
        <f t="shared" si="33"/>
        <v>0</v>
      </c>
      <c r="K240" s="2">
        <f t="shared" si="34"/>
        <v>5.9506099375185959E-5</v>
      </c>
      <c r="L240" s="20">
        <f t="shared" si="30"/>
        <v>0</v>
      </c>
      <c r="M240" s="2">
        <f t="shared" si="35"/>
        <v>0</v>
      </c>
    </row>
    <row r="241" spans="1:13" outlineLevel="1" x14ac:dyDescent="0.35">
      <c r="A241" s="1">
        <v>44130</v>
      </c>
      <c r="B241">
        <v>339</v>
      </c>
      <c r="D241">
        <v>312</v>
      </c>
      <c r="E241">
        <v>27</v>
      </c>
      <c r="F241">
        <f t="shared" si="29"/>
        <v>1</v>
      </c>
      <c r="G241" s="12">
        <f t="shared" si="31"/>
        <v>2.1428571428571428</v>
      </c>
      <c r="H241">
        <f t="shared" si="32"/>
        <v>5.7203874609106857E-2</v>
      </c>
      <c r="I241" s="10">
        <f t="shared" si="36"/>
        <v>0</v>
      </c>
      <c r="J241" s="2">
        <f t="shared" si="33"/>
        <v>0</v>
      </c>
      <c r="K241" s="2">
        <f t="shared" si="34"/>
        <v>6.3756535044842095E-5</v>
      </c>
      <c r="L241" s="20">
        <f t="shared" si="30"/>
        <v>0</v>
      </c>
      <c r="M241" s="2">
        <f t="shared" si="35"/>
        <v>0</v>
      </c>
    </row>
    <row r="242" spans="1:13" outlineLevel="1" x14ac:dyDescent="0.35">
      <c r="A242" s="1">
        <v>44131</v>
      </c>
      <c r="B242">
        <v>340</v>
      </c>
      <c r="D242">
        <v>312</v>
      </c>
      <c r="E242">
        <v>28</v>
      </c>
      <c r="F242">
        <f t="shared" si="29"/>
        <v>1</v>
      </c>
      <c r="G242" s="12">
        <f t="shared" si="31"/>
        <v>2</v>
      </c>
      <c r="H242">
        <f t="shared" si="32"/>
        <v>5.3390282968499729E-2</v>
      </c>
      <c r="I242" s="10">
        <f t="shared" si="36"/>
        <v>0</v>
      </c>
      <c r="J242" s="2">
        <f t="shared" si="33"/>
        <v>0</v>
      </c>
      <c r="K242" s="2">
        <f t="shared" si="34"/>
        <v>5.9506099375185959E-5</v>
      </c>
      <c r="L242" s="20">
        <f t="shared" si="30"/>
        <v>0</v>
      </c>
      <c r="M242" s="2">
        <f t="shared" si="35"/>
        <v>0</v>
      </c>
    </row>
    <row r="243" spans="1:13" outlineLevel="1" x14ac:dyDescent="0.35">
      <c r="A243" s="1">
        <v>44132</v>
      </c>
      <c r="B243">
        <v>340</v>
      </c>
      <c r="D243">
        <v>312</v>
      </c>
      <c r="E243">
        <v>28</v>
      </c>
      <c r="F243">
        <f t="shared" si="29"/>
        <v>0</v>
      </c>
      <c r="G243" s="12">
        <f t="shared" si="31"/>
        <v>1.8571428571428572</v>
      </c>
      <c r="H243">
        <f t="shared" si="32"/>
        <v>4.9576691327892608E-2</v>
      </c>
      <c r="I243" s="10">
        <f t="shared" si="36"/>
        <v>0</v>
      </c>
      <c r="J243" s="2">
        <f t="shared" si="33"/>
        <v>0</v>
      </c>
      <c r="K243" s="2">
        <f t="shared" si="34"/>
        <v>5.5255663705529818E-5</v>
      </c>
      <c r="L243" s="20">
        <f t="shared" si="30"/>
        <v>0</v>
      </c>
      <c r="M243" s="2">
        <f t="shared" si="35"/>
        <v>0</v>
      </c>
    </row>
    <row r="244" spans="1:13" outlineLevel="1" x14ac:dyDescent="0.35">
      <c r="A244" s="1">
        <v>44133</v>
      </c>
      <c r="B244">
        <v>340</v>
      </c>
      <c r="D244">
        <v>312</v>
      </c>
      <c r="E244">
        <v>28</v>
      </c>
      <c r="F244">
        <f t="shared" si="29"/>
        <v>0</v>
      </c>
      <c r="G244" s="12">
        <f t="shared" si="31"/>
        <v>1.7142857142857142</v>
      </c>
      <c r="H244">
        <f t="shared" si="32"/>
        <v>4.576309968728548E-2</v>
      </c>
      <c r="I244" s="10">
        <f t="shared" si="36"/>
        <v>0</v>
      </c>
      <c r="J244" s="2">
        <f t="shared" si="33"/>
        <v>0</v>
      </c>
      <c r="K244" s="2">
        <f t="shared" si="34"/>
        <v>5.1005228035873676E-5</v>
      </c>
      <c r="L244" s="20">
        <f t="shared" si="30"/>
        <v>0</v>
      </c>
      <c r="M244" s="2">
        <f t="shared" si="35"/>
        <v>0</v>
      </c>
    </row>
    <row r="245" spans="1:13" outlineLevel="1" x14ac:dyDescent="0.35">
      <c r="A245" s="1">
        <v>44134</v>
      </c>
      <c r="B245">
        <v>340</v>
      </c>
      <c r="D245">
        <v>313</v>
      </c>
      <c r="E245">
        <v>27</v>
      </c>
      <c r="F245">
        <f t="shared" si="29"/>
        <v>0</v>
      </c>
      <c r="G245" s="12">
        <f t="shared" si="31"/>
        <v>1.7142857142857142</v>
      </c>
      <c r="H245">
        <f t="shared" si="32"/>
        <v>4.576309968728548E-2</v>
      </c>
      <c r="I245" s="10">
        <f t="shared" si="36"/>
        <v>0</v>
      </c>
      <c r="J245" s="2">
        <f t="shared" si="33"/>
        <v>0</v>
      </c>
      <c r="K245" s="2">
        <f t="shared" si="34"/>
        <v>5.1005228035873676E-5</v>
      </c>
      <c r="L245" s="20">
        <f t="shared" si="30"/>
        <v>0</v>
      </c>
      <c r="M245" s="2">
        <f t="shared" si="35"/>
        <v>0</v>
      </c>
    </row>
    <row r="246" spans="1:13" outlineLevel="1" x14ac:dyDescent="0.35">
      <c r="A246" s="1">
        <v>44135</v>
      </c>
      <c r="B246">
        <v>346</v>
      </c>
      <c r="D246">
        <v>313</v>
      </c>
      <c r="E246">
        <v>33</v>
      </c>
      <c r="F246">
        <f t="shared" si="29"/>
        <v>6</v>
      </c>
      <c r="G246" s="12">
        <f t="shared" si="31"/>
        <v>1.2857142857142858</v>
      </c>
      <c r="H246">
        <f t="shared" si="32"/>
        <v>3.4322324765464117E-2</v>
      </c>
      <c r="I246" s="10">
        <f t="shared" si="36"/>
        <v>0</v>
      </c>
      <c r="J246" s="2">
        <f t="shared" si="33"/>
        <v>0</v>
      </c>
      <c r="K246" s="2">
        <f t="shared" si="34"/>
        <v>3.8253921026905264E-5</v>
      </c>
      <c r="L246" s="20">
        <f t="shared" si="30"/>
        <v>0</v>
      </c>
      <c r="M246" s="2">
        <f t="shared" si="35"/>
        <v>0</v>
      </c>
    </row>
    <row r="247" spans="1:13" outlineLevel="1" x14ac:dyDescent="0.35">
      <c r="A247" s="1">
        <v>44136</v>
      </c>
      <c r="B247">
        <v>346</v>
      </c>
      <c r="D247">
        <v>313</v>
      </c>
      <c r="E247">
        <v>33</v>
      </c>
      <c r="F247">
        <f t="shared" ref="F247" si="37">B247-B246</f>
        <v>0</v>
      </c>
      <c r="G247" s="12">
        <f t="shared" ref="G247" si="38">AVERAGE(F241:F247)</f>
        <v>1.1428571428571428</v>
      </c>
      <c r="H247">
        <f t="shared" si="32"/>
        <v>3.0508733124856989E-2</v>
      </c>
      <c r="I247" s="10">
        <f t="shared" ref="I247" si="39">C247-C246</f>
        <v>0</v>
      </c>
      <c r="J247" s="2">
        <f>AVERAGE(I246:I247)</f>
        <v>0</v>
      </c>
      <c r="K247" s="2">
        <f t="shared" ref="K247" si="40">G247/(pop/100)</f>
        <v>3.4003485357249115E-5</v>
      </c>
      <c r="L247" s="20">
        <f t="shared" ref="L247" si="41">J247/(B247/100)</f>
        <v>0</v>
      </c>
      <c r="M247" s="2">
        <f t="shared" ref="M247" si="42">J247/(pop/100)</f>
        <v>0</v>
      </c>
    </row>
    <row r="248" spans="1:13" outlineLevel="1" x14ac:dyDescent="0.35">
      <c r="A248" s="1">
        <v>44137</v>
      </c>
      <c r="B248">
        <v>349</v>
      </c>
      <c r="D248">
        <v>313</v>
      </c>
      <c r="E248">
        <v>36</v>
      </c>
      <c r="F248">
        <f t="shared" si="29"/>
        <v>3</v>
      </c>
      <c r="G248" s="12">
        <f t="shared" si="31"/>
        <v>1.4285714285714286</v>
      </c>
      <c r="H248">
        <f t="shared" ref="H248:H299" si="43">G248/($G$1/100)</f>
        <v>3.8135916406071238E-2</v>
      </c>
      <c r="I248" s="10">
        <f t="shared" si="36"/>
        <v>0</v>
      </c>
      <c r="J248" s="2">
        <f>AVERAGE(I247:I248)</f>
        <v>0</v>
      </c>
      <c r="K248" s="2">
        <f t="shared" si="34"/>
        <v>4.2504356696561399E-5</v>
      </c>
      <c r="L248" s="20">
        <f t="shared" si="30"/>
        <v>0</v>
      </c>
      <c r="M248" s="2">
        <f t="shared" si="35"/>
        <v>0</v>
      </c>
    </row>
    <row r="249" spans="1:13" outlineLevel="1" x14ac:dyDescent="0.35">
      <c r="A249" s="1">
        <v>44138</v>
      </c>
      <c r="B249">
        <v>350</v>
      </c>
      <c r="D249">
        <v>313</v>
      </c>
      <c r="E249">
        <v>37</v>
      </c>
      <c r="F249">
        <f t="shared" si="29"/>
        <v>1</v>
      </c>
      <c r="G249" s="12">
        <f t="shared" si="31"/>
        <v>1.4285714285714286</v>
      </c>
      <c r="H249">
        <f t="shared" si="43"/>
        <v>3.8135916406071238E-2</v>
      </c>
      <c r="I249" s="10">
        <f t="shared" si="36"/>
        <v>0</v>
      </c>
      <c r="J249" s="2">
        <f>AVERAGE(I247:I249)</f>
        <v>0</v>
      </c>
      <c r="K249" s="2">
        <f t="shared" si="34"/>
        <v>4.2504356696561399E-5</v>
      </c>
      <c r="L249" s="20">
        <f t="shared" si="30"/>
        <v>0</v>
      </c>
      <c r="M249" s="2">
        <f t="shared" si="35"/>
        <v>0</v>
      </c>
    </row>
    <row r="250" spans="1:13" outlineLevel="1" x14ac:dyDescent="0.35">
      <c r="A250" s="1">
        <v>44139</v>
      </c>
      <c r="B250">
        <v>352</v>
      </c>
      <c r="D250">
        <v>314</v>
      </c>
      <c r="E250">
        <v>38</v>
      </c>
      <c r="F250">
        <f t="shared" si="29"/>
        <v>2</v>
      </c>
      <c r="G250" s="12">
        <f t="shared" si="31"/>
        <v>1.7142857142857142</v>
      </c>
      <c r="H250">
        <f t="shared" si="43"/>
        <v>4.576309968728548E-2</v>
      </c>
      <c r="I250" s="10">
        <f t="shared" si="36"/>
        <v>0</v>
      </c>
      <c r="J250" s="2">
        <f>AVERAGE(I247:I250)</f>
        <v>0</v>
      </c>
      <c r="K250" s="2">
        <f t="shared" si="34"/>
        <v>5.1005228035873676E-5</v>
      </c>
      <c r="L250" s="20">
        <f t="shared" si="30"/>
        <v>0</v>
      </c>
      <c r="M250" s="2">
        <f t="shared" si="35"/>
        <v>0</v>
      </c>
    </row>
    <row r="251" spans="1:13" outlineLevel="1" x14ac:dyDescent="0.35">
      <c r="A251" s="1">
        <v>44140</v>
      </c>
      <c r="B251">
        <v>353</v>
      </c>
      <c r="D251">
        <v>314</v>
      </c>
      <c r="E251">
        <v>39</v>
      </c>
      <c r="F251">
        <f t="shared" si="29"/>
        <v>1</v>
      </c>
      <c r="G251" s="12">
        <f t="shared" si="31"/>
        <v>1.8571428571428572</v>
      </c>
      <c r="H251">
        <f t="shared" si="43"/>
        <v>4.9576691327892608E-2</v>
      </c>
      <c r="I251" s="10">
        <f t="shared" si="36"/>
        <v>0</v>
      </c>
      <c r="J251" s="2">
        <f>AVERAGE(I247:I251)</f>
        <v>0</v>
      </c>
      <c r="K251" s="2">
        <f t="shared" si="34"/>
        <v>5.5255663705529818E-5</v>
      </c>
      <c r="L251" s="20">
        <f t="shared" si="30"/>
        <v>0</v>
      </c>
      <c r="M251" s="2">
        <f t="shared" si="35"/>
        <v>0</v>
      </c>
    </row>
    <row r="252" spans="1:13" outlineLevel="1" x14ac:dyDescent="0.35">
      <c r="A252" s="1">
        <v>44141</v>
      </c>
      <c r="B252">
        <v>356</v>
      </c>
      <c r="D252">
        <v>314</v>
      </c>
      <c r="E252">
        <v>42</v>
      </c>
      <c r="F252">
        <f t="shared" si="29"/>
        <v>3</v>
      </c>
      <c r="G252" s="12">
        <f t="shared" si="31"/>
        <v>2.2857142857142856</v>
      </c>
      <c r="H252">
        <f t="shared" si="43"/>
        <v>6.1017466249713978E-2</v>
      </c>
      <c r="I252" s="10">
        <f t="shared" si="36"/>
        <v>0</v>
      </c>
      <c r="J252" s="2">
        <f>AVERAGE(I247:I252)</f>
        <v>0</v>
      </c>
      <c r="K252" s="2">
        <f t="shared" si="34"/>
        <v>6.800697071449823E-5</v>
      </c>
      <c r="L252" s="20">
        <f t="shared" si="30"/>
        <v>0</v>
      </c>
      <c r="M252" s="2">
        <f t="shared" si="35"/>
        <v>0</v>
      </c>
    </row>
    <row r="253" spans="1:13" outlineLevel="1" x14ac:dyDescent="0.35">
      <c r="A253" s="1">
        <v>44142</v>
      </c>
      <c r="B253">
        <v>357</v>
      </c>
      <c r="D253">
        <v>314</v>
      </c>
      <c r="E253">
        <v>43</v>
      </c>
      <c r="F253">
        <f t="shared" si="29"/>
        <v>1</v>
      </c>
      <c r="G253" s="12">
        <f t="shared" si="31"/>
        <v>1.5714285714285714</v>
      </c>
      <c r="H253">
        <f t="shared" si="43"/>
        <v>4.1949508046678359E-2</v>
      </c>
      <c r="I253" s="10">
        <f t="shared" si="36"/>
        <v>0</v>
      </c>
      <c r="J253" s="2">
        <f t="shared" ref="J253:J299" si="44">AVERAGE(I247:I253)</f>
        <v>0</v>
      </c>
      <c r="K253" s="2">
        <f t="shared" si="34"/>
        <v>4.6754792366217534E-5</v>
      </c>
      <c r="L253" s="20">
        <f t="shared" si="30"/>
        <v>0</v>
      </c>
      <c r="M253" s="2">
        <f t="shared" si="35"/>
        <v>0</v>
      </c>
    </row>
    <row r="254" spans="1:13" outlineLevel="1" x14ac:dyDescent="0.35">
      <c r="A254" s="1">
        <v>44143</v>
      </c>
      <c r="B254">
        <v>362</v>
      </c>
      <c r="D254">
        <v>317</v>
      </c>
      <c r="E254">
        <v>45</v>
      </c>
      <c r="F254">
        <f t="shared" si="29"/>
        <v>5</v>
      </c>
      <c r="G254" s="12">
        <f t="shared" si="31"/>
        <v>2.2857142857142856</v>
      </c>
      <c r="H254">
        <f t="shared" si="43"/>
        <v>6.1017466249713978E-2</v>
      </c>
      <c r="I254" s="10">
        <f t="shared" si="36"/>
        <v>0</v>
      </c>
      <c r="J254" s="2">
        <f t="shared" si="44"/>
        <v>0</v>
      </c>
      <c r="K254" s="2">
        <f t="shared" si="34"/>
        <v>6.800697071449823E-5</v>
      </c>
      <c r="L254" s="20">
        <f t="shared" si="30"/>
        <v>0</v>
      </c>
      <c r="M254" s="2">
        <f t="shared" si="35"/>
        <v>0</v>
      </c>
    </row>
    <row r="255" spans="1:13" outlineLevel="1" x14ac:dyDescent="0.35">
      <c r="A255" s="1">
        <v>44144</v>
      </c>
      <c r="B255">
        <v>368</v>
      </c>
      <c r="D255">
        <v>317</v>
      </c>
      <c r="E255">
        <v>51</v>
      </c>
      <c r="F255">
        <f t="shared" si="29"/>
        <v>6</v>
      </c>
      <c r="G255" s="12">
        <f t="shared" si="31"/>
        <v>2.7142857142857144</v>
      </c>
      <c r="H255">
        <f t="shared" si="43"/>
        <v>7.2458241171535348E-2</v>
      </c>
      <c r="I255" s="10">
        <f t="shared" si="36"/>
        <v>0</v>
      </c>
      <c r="J255" s="2">
        <f t="shared" si="44"/>
        <v>0</v>
      </c>
      <c r="K255" s="2">
        <f t="shared" si="34"/>
        <v>8.0758277723466662E-5</v>
      </c>
      <c r="L255" s="20">
        <f t="shared" si="30"/>
        <v>0</v>
      </c>
      <c r="M255" s="2">
        <f t="shared" si="35"/>
        <v>0</v>
      </c>
    </row>
    <row r="256" spans="1:13" outlineLevel="1" x14ac:dyDescent="0.35">
      <c r="A256" s="1">
        <v>44145</v>
      </c>
      <c r="B256">
        <v>374</v>
      </c>
      <c r="D256">
        <v>317</v>
      </c>
      <c r="E256">
        <v>57</v>
      </c>
      <c r="F256">
        <f t="shared" si="29"/>
        <v>6</v>
      </c>
      <c r="G256" s="12">
        <f t="shared" si="31"/>
        <v>3.4285714285714284</v>
      </c>
      <c r="H256">
        <f t="shared" si="43"/>
        <v>9.152619937457096E-2</v>
      </c>
      <c r="I256" s="10">
        <f t="shared" si="36"/>
        <v>0</v>
      </c>
      <c r="J256" s="2">
        <f t="shared" si="44"/>
        <v>0</v>
      </c>
      <c r="K256" s="2">
        <f t="shared" si="34"/>
        <v>1.0201045607174735E-4</v>
      </c>
      <c r="L256" s="20">
        <f t="shared" si="30"/>
        <v>0</v>
      </c>
      <c r="M256" s="2">
        <f t="shared" si="35"/>
        <v>0</v>
      </c>
    </row>
    <row r="257" spans="1:13" outlineLevel="1" x14ac:dyDescent="0.35">
      <c r="A257" s="1">
        <v>44146</v>
      </c>
      <c r="B257">
        <v>382</v>
      </c>
      <c r="D257">
        <v>317</v>
      </c>
      <c r="E257">
        <v>65</v>
      </c>
      <c r="F257">
        <f t="shared" si="29"/>
        <v>8</v>
      </c>
      <c r="G257" s="12">
        <f t="shared" si="31"/>
        <v>4.2857142857142856</v>
      </c>
      <c r="H257">
        <f t="shared" si="43"/>
        <v>0.11440774921821371</v>
      </c>
      <c r="I257" s="10">
        <f t="shared" si="36"/>
        <v>0</v>
      </c>
      <c r="J257" s="2">
        <f t="shared" si="44"/>
        <v>0</v>
      </c>
      <c r="K257" s="2">
        <f t="shared" si="34"/>
        <v>1.2751307008968419E-4</v>
      </c>
      <c r="L257" s="20">
        <f t="shared" si="30"/>
        <v>0</v>
      </c>
      <c r="M257" s="2">
        <f t="shared" si="35"/>
        <v>0</v>
      </c>
    </row>
    <row r="258" spans="1:13" outlineLevel="1" x14ac:dyDescent="0.35">
      <c r="A258" s="1">
        <v>44147</v>
      </c>
      <c r="B258">
        <v>406</v>
      </c>
      <c r="D258">
        <v>317</v>
      </c>
      <c r="E258">
        <v>89</v>
      </c>
      <c r="F258">
        <f t="shared" si="29"/>
        <v>24</v>
      </c>
      <c r="G258" s="12">
        <f t="shared" si="31"/>
        <v>7.5714285714285712</v>
      </c>
      <c r="H258">
        <f t="shared" si="43"/>
        <v>0.20212035695217756</v>
      </c>
      <c r="I258" s="10">
        <f t="shared" si="36"/>
        <v>0</v>
      </c>
      <c r="J258" s="2">
        <f t="shared" si="44"/>
        <v>0</v>
      </c>
      <c r="K258" s="2">
        <f t="shared" si="34"/>
        <v>2.2527309049177541E-4</v>
      </c>
      <c r="L258" s="20">
        <f t="shared" si="30"/>
        <v>0</v>
      </c>
      <c r="M258" s="2">
        <f t="shared" si="35"/>
        <v>0</v>
      </c>
    </row>
    <row r="259" spans="1:13" outlineLevel="1" x14ac:dyDescent="0.35">
      <c r="A259" s="1">
        <v>44148</v>
      </c>
      <c r="B259">
        <v>412</v>
      </c>
      <c r="D259">
        <v>317</v>
      </c>
      <c r="E259">
        <v>95</v>
      </c>
      <c r="F259">
        <f t="shared" si="29"/>
        <v>6</v>
      </c>
      <c r="G259" s="12">
        <f t="shared" si="31"/>
        <v>8</v>
      </c>
      <c r="H259">
        <f t="shared" si="43"/>
        <v>0.21356113187399892</v>
      </c>
      <c r="I259" s="10">
        <f t="shared" si="36"/>
        <v>0</v>
      </c>
      <c r="J259" s="2">
        <f t="shared" si="44"/>
        <v>0</v>
      </c>
      <c r="K259" s="2">
        <f t="shared" si="34"/>
        <v>2.3802439750074384E-4</v>
      </c>
      <c r="L259" s="20">
        <f t="shared" si="30"/>
        <v>0</v>
      </c>
      <c r="M259" s="2">
        <f t="shared" si="35"/>
        <v>0</v>
      </c>
    </row>
    <row r="260" spans="1:13" outlineLevel="1" x14ac:dyDescent="0.35">
      <c r="A260" s="1">
        <v>44149</v>
      </c>
      <c r="B260">
        <v>416</v>
      </c>
      <c r="D260">
        <v>328</v>
      </c>
      <c r="E260">
        <v>88</v>
      </c>
      <c r="F260">
        <f t="shared" ref="F260:F323" si="45">B260-B259</f>
        <v>4</v>
      </c>
      <c r="G260" s="12">
        <f t="shared" si="31"/>
        <v>8.4285714285714288</v>
      </c>
      <c r="H260">
        <f t="shared" si="43"/>
        <v>0.2250019067958203</v>
      </c>
      <c r="I260" s="10">
        <f t="shared" si="36"/>
        <v>0</v>
      </c>
      <c r="J260" s="2">
        <f t="shared" si="44"/>
        <v>0</v>
      </c>
      <c r="K260" s="2">
        <f t="shared" si="34"/>
        <v>2.5077570450971224E-4</v>
      </c>
      <c r="L260" s="20">
        <f t="shared" si="30"/>
        <v>0</v>
      </c>
      <c r="M260" s="2">
        <f t="shared" si="35"/>
        <v>0</v>
      </c>
    </row>
    <row r="261" spans="1:13" outlineLevel="1" x14ac:dyDescent="0.35">
      <c r="A261" s="1">
        <v>44150</v>
      </c>
      <c r="B261">
        <v>428</v>
      </c>
      <c r="D261">
        <v>328</v>
      </c>
      <c r="E261">
        <v>100</v>
      </c>
      <c r="F261">
        <f t="shared" si="45"/>
        <v>12</v>
      </c>
      <c r="G261" s="12">
        <f t="shared" si="31"/>
        <v>9.4285714285714288</v>
      </c>
      <c r="H261">
        <f t="shared" si="43"/>
        <v>0.25169704828007017</v>
      </c>
      <c r="I261" s="10">
        <f t="shared" si="36"/>
        <v>0</v>
      </c>
      <c r="J261" s="2">
        <f t="shared" si="44"/>
        <v>0</v>
      </c>
      <c r="K261" s="2">
        <f t="shared" si="34"/>
        <v>2.8052875419730524E-4</v>
      </c>
      <c r="L261" s="20">
        <f t="shared" si="30"/>
        <v>0</v>
      </c>
      <c r="M261" s="2">
        <f t="shared" si="35"/>
        <v>0</v>
      </c>
    </row>
    <row r="262" spans="1:13" outlineLevel="1" x14ac:dyDescent="0.35">
      <c r="A262" s="1">
        <v>44151</v>
      </c>
      <c r="B262">
        <v>431</v>
      </c>
      <c r="D262">
        <v>328</v>
      </c>
      <c r="E262">
        <v>103</v>
      </c>
      <c r="F262">
        <f t="shared" si="45"/>
        <v>3</v>
      </c>
      <c r="G262" s="12">
        <f t="shared" si="31"/>
        <v>9</v>
      </c>
      <c r="H262">
        <f t="shared" si="43"/>
        <v>0.24025627335824878</v>
      </c>
      <c r="I262" s="10">
        <f t="shared" si="36"/>
        <v>0</v>
      </c>
      <c r="J262" s="2">
        <f t="shared" si="44"/>
        <v>0</v>
      </c>
      <c r="K262" s="2">
        <f t="shared" si="34"/>
        <v>2.6777744718833678E-4</v>
      </c>
      <c r="L262" s="20">
        <f t="shared" si="30"/>
        <v>0</v>
      </c>
      <c r="M262" s="2">
        <f t="shared" si="35"/>
        <v>0</v>
      </c>
    </row>
    <row r="263" spans="1:13" outlineLevel="1" x14ac:dyDescent="0.35">
      <c r="A263" s="1">
        <v>44152</v>
      </c>
      <c r="B263">
        <v>440</v>
      </c>
      <c r="D263">
        <v>328</v>
      </c>
      <c r="E263">
        <v>112</v>
      </c>
      <c r="F263">
        <f t="shared" si="45"/>
        <v>9</v>
      </c>
      <c r="G263" s="12">
        <f t="shared" si="31"/>
        <v>9.4285714285714288</v>
      </c>
      <c r="H263">
        <f t="shared" si="43"/>
        <v>0.25169704828007017</v>
      </c>
      <c r="I263" s="10">
        <f t="shared" si="36"/>
        <v>0</v>
      </c>
      <c r="J263" s="2">
        <f t="shared" si="44"/>
        <v>0</v>
      </c>
      <c r="K263" s="2">
        <f t="shared" si="34"/>
        <v>2.8052875419730524E-4</v>
      </c>
      <c r="L263" s="20">
        <f t="shared" si="30"/>
        <v>0</v>
      </c>
      <c r="M263" s="2">
        <f t="shared" si="35"/>
        <v>0</v>
      </c>
    </row>
    <row r="264" spans="1:13" outlineLevel="1" x14ac:dyDescent="0.35">
      <c r="A264" s="1">
        <v>44153</v>
      </c>
      <c r="B264">
        <v>473</v>
      </c>
      <c r="D264">
        <v>329</v>
      </c>
      <c r="E264">
        <v>144</v>
      </c>
      <c r="F264">
        <f t="shared" si="45"/>
        <v>33</v>
      </c>
      <c r="G264" s="12">
        <f t="shared" si="31"/>
        <v>13</v>
      </c>
      <c r="H264">
        <f t="shared" si="43"/>
        <v>0.34703683929524826</v>
      </c>
      <c r="I264" s="10">
        <f t="shared" si="36"/>
        <v>0</v>
      </c>
      <c r="J264" s="2">
        <f t="shared" si="44"/>
        <v>0</v>
      </c>
      <c r="K264" s="2">
        <f t="shared" si="34"/>
        <v>3.8678964593870873E-4</v>
      </c>
      <c r="L264" s="20">
        <f t="shared" si="30"/>
        <v>0</v>
      </c>
      <c r="M264" s="2">
        <f t="shared" si="35"/>
        <v>0</v>
      </c>
    </row>
    <row r="265" spans="1:13" outlineLevel="1" x14ac:dyDescent="0.35">
      <c r="A265" s="1">
        <v>44154</v>
      </c>
      <c r="B265">
        <v>518</v>
      </c>
      <c r="D265">
        <v>329</v>
      </c>
      <c r="E265">
        <v>189</v>
      </c>
      <c r="F265">
        <f t="shared" si="45"/>
        <v>45</v>
      </c>
      <c r="G265" s="12">
        <f t="shared" si="31"/>
        <v>16</v>
      </c>
      <c r="H265">
        <f t="shared" si="43"/>
        <v>0.42712226374799783</v>
      </c>
      <c r="I265" s="10">
        <f t="shared" si="36"/>
        <v>0</v>
      </c>
      <c r="J265" s="2">
        <f t="shared" si="44"/>
        <v>0</v>
      </c>
      <c r="K265" s="2">
        <f t="shared" si="34"/>
        <v>4.7604879500148768E-4</v>
      </c>
      <c r="L265" s="20">
        <f t="shared" si="30"/>
        <v>0</v>
      </c>
      <c r="M265" s="2">
        <f t="shared" si="35"/>
        <v>0</v>
      </c>
    </row>
    <row r="266" spans="1:13" outlineLevel="1" x14ac:dyDescent="0.35">
      <c r="A266" s="1">
        <v>44155</v>
      </c>
      <c r="B266">
        <v>557</v>
      </c>
      <c r="D266">
        <v>337</v>
      </c>
      <c r="E266">
        <v>220</v>
      </c>
      <c r="F266">
        <f t="shared" si="45"/>
        <v>39</v>
      </c>
      <c r="G266" s="12">
        <f t="shared" si="31"/>
        <v>20.714285714285715</v>
      </c>
      <c r="H266">
        <f t="shared" si="43"/>
        <v>0.552970787888033</v>
      </c>
      <c r="I266" s="10">
        <f t="shared" si="36"/>
        <v>0</v>
      </c>
      <c r="J266" s="2">
        <f t="shared" si="44"/>
        <v>0</v>
      </c>
      <c r="K266" s="2">
        <f t="shared" si="34"/>
        <v>6.163131721001403E-4</v>
      </c>
      <c r="L266" s="20">
        <f t="shared" ref="L266:L329" si="46">J266/(B266/100)</f>
        <v>0</v>
      </c>
      <c r="M266" s="2">
        <f t="shared" si="35"/>
        <v>0</v>
      </c>
    </row>
    <row r="267" spans="1:13" outlineLevel="1" x14ac:dyDescent="0.35">
      <c r="A267" s="1">
        <v>44156</v>
      </c>
      <c r="B267">
        <v>582</v>
      </c>
      <c r="D267">
        <v>337</v>
      </c>
      <c r="E267">
        <v>245</v>
      </c>
      <c r="F267">
        <f t="shared" si="45"/>
        <v>25</v>
      </c>
      <c r="G267" s="12">
        <f t="shared" ref="G267:G330" si="47">AVERAGE(F261:F267)</f>
        <v>23.714285714285715</v>
      </c>
      <c r="H267">
        <f t="shared" si="43"/>
        <v>0.63305621234078258</v>
      </c>
      <c r="I267" s="10">
        <f t="shared" si="36"/>
        <v>0</v>
      </c>
      <c r="J267" s="2">
        <f t="shared" si="44"/>
        <v>0</v>
      </c>
      <c r="K267" s="2">
        <f t="shared" si="34"/>
        <v>7.0557232116291919E-4</v>
      </c>
      <c r="L267" s="20">
        <f t="shared" si="46"/>
        <v>0</v>
      </c>
      <c r="M267" s="2">
        <f t="shared" si="35"/>
        <v>0</v>
      </c>
    </row>
    <row r="268" spans="1:13" outlineLevel="1" x14ac:dyDescent="0.35">
      <c r="A268" s="1">
        <v>44157</v>
      </c>
      <c r="B268">
        <v>629</v>
      </c>
      <c r="D268">
        <v>340</v>
      </c>
      <c r="E268">
        <v>289</v>
      </c>
      <c r="F268">
        <f t="shared" si="45"/>
        <v>47</v>
      </c>
      <c r="G268" s="12">
        <f t="shared" si="47"/>
        <v>28.714285714285715</v>
      </c>
      <c r="H268">
        <f t="shared" si="43"/>
        <v>0.76653191976203194</v>
      </c>
      <c r="I268" s="10">
        <f t="shared" si="36"/>
        <v>0</v>
      </c>
      <c r="J268" s="2">
        <f t="shared" si="44"/>
        <v>0</v>
      </c>
      <c r="K268" s="2">
        <f t="shared" si="34"/>
        <v>8.5433756960088408E-4</v>
      </c>
      <c r="L268" s="20">
        <f t="shared" si="46"/>
        <v>0</v>
      </c>
      <c r="M268" s="2">
        <f t="shared" si="35"/>
        <v>0</v>
      </c>
    </row>
    <row r="269" spans="1:13" outlineLevel="1" x14ac:dyDescent="0.35">
      <c r="A269" s="1">
        <v>44158</v>
      </c>
      <c r="B269">
        <v>640</v>
      </c>
      <c r="D269">
        <v>340</v>
      </c>
      <c r="E269">
        <v>300</v>
      </c>
      <c r="F269">
        <f t="shared" si="45"/>
        <v>11</v>
      </c>
      <c r="G269" s="12">
        <f t="shared" si="47"/>
        <v>29.857142857142858</v>
      </c>
      <c r="H269">
        <f t="shared" si="43"/>
        <v>0.79704065288688886</v>
      </c>
      <c r="I269" s="10">
        <f t="shared" si="36"/>
        <v>0</v>
      </c>
      <c r="J269" s="2">
        <f t="shared" si="44"/>
        <v>0</v>
      </c>
      <c r="K269" s="2">
        <f t="shared" si="34"/>
        <v>8.8834105495813327E-4</v>
      </c>
      <c r="L269" s="20">
        <f t="shared" si="46"/>
        <v>0</v>
      </c>
      <c r="M269" s="2">
        <f t="shared" si="35"/>
        <v>0</v>
      </c>
    </row>
    <row r="270" spans="1:13" outlineLevel="1" x14ac:dyDescent="0.35">
      <c r="A270" s="1">
        <v>44159</v>
      </c>
      <c r="B270">
        <v>672</v>
      </c>
      <c r="D270">
        <v>342</v>
      </c>
      <c r="E270">
        <v>330</v>
      </c>
      <c r="F270">
        <f t="shared" si="45"/>
        <v>32</v>
      </c>
      <c r="G270" s="12">
        <f t="shared" si="47"/>
        <v>33.142857142857146</v>
      </c>
      <c r="H270">
        <f t="shared" si="43"/>
        <v>0.8847532606208528</v>
      </c>
      <c r="I270" s="10">
        <f t="shared" si="36"/>
        <v>0</v>
      </c>
      <c r="J270" s="2">
        <f t="shared" si="44"/>
        <v>0</v>
      </c>
      <c r="K270" s="2">
        <f t="shared" si="34"/>
        <v>9.8610107536022443E-4</v>
      </c>
      <c r="L270" s="20">
        <f t="shared" si="46"/>
        <v>0</v>
      </c>
      <c r="M270" s="2">
        <f t="shared" si="35"/>
        <v>0</v>
      </c>
    </row>
    <row r="271" spans="1:13" outlineLevel="1" x14ac:dyDescent="0.35">
      <c r="A271" s="1">
        <v>44160</v>
      </c>
      <c r="B271">
        <v>699</v>
      </c>
      <c r="D271">
        <v>342</v>
      </c>
      <c r="E271">
        <v>357</v>
      </c>
      <c r="F271">
        <f t="shared" si="45"/>
        <v>27</v>
      </c>
      <c r="G271" s="12">
        <f t="shared" si="47"/>
        <v>32.285714285714285</v>
      </c>
      <c r="H271">
        <f t="shared" si="43"/>
        <v>0.86187171077720992</v>
      </c>
      <c r="I271" s="10">
        <f t="shared" si="36"/>
        <v>0</v>
      </c>
      <c r="J271" s="2">
        <f t="shared" si="44"/>
        <v>0</v>
      </c>
      <c r="K271" s="2">
        <f t="shared" si="34"/>
        <v>9.6059846134228751E-4</v>
      </c>
      <c r="L271" s="20">
        <f t="shared" si="46"/>
        <v>0</v>
      </c>
      <c r="M271" s="2">
        <f t="shared" si="35"/>
        <v>0</v>
      </c>
    </row>
    <row r="272" spans="1:13" outlineLevel="1" x14ac:dyDescent="0.35">
      <c r="A272" s="1">
        <v>44161</v>
      </c>
      <c r="B272">
        <v>712</v>
      </c>
      <c r="D272">
        <v>345</v>
      </c>
      <c r="E272">
        <v>367</v>
      </c>
      <c r="F272">
        <f t="shared" si="45"/>
        <v>13</v>
      </c>
      <c r="G272" s="12">
        <f t="shared" si="47"/>
        <v>27.714285714285715</v>
      </c>
      <c r="H272">
        <f t="shared" si="43"/>
        <v>0.73983677827778205</v>
      </c>
      <c r="I272" s="10">
        <f t="shared" si="36"/>
        <v>0</v>
      </c>
      <c r="J272" s="2">
        <f t="shared" si="44"/>
        <v>0</v>
      </c>
      <c r="K272" s="2">
        <f t="shared" si="34"/>
        <v>8.2458451991329119E-4</v>
      </c>
      <c r="L272" s="20">
        <f t="shared" si="46"/>
        <v>0</v>
      </c>
      <c r="M272" s="2">
        <f t="shared" si="35"/>
        <v>0</v>
      </c>
    </row>
    <row r="273" spans="1:14" outlineLevel="1" x14ac:dyDescent="0.35">
      <c r="A273" s="1">
        <v>44162</v>
      </c>
      <c r="B273">
        <v>738</v>
      </c>
      <c r="D273">
        <v>347</v>
      </c>
      <c r="E273">
        <v>391</v>
      </c>
      <c r="F273">
        <f t="shared" si="45"/>
        <v>26</v>
      </c>
      <c r="G273" s="12">
        <f t="shared" si="47"/>
        <v>25.857142857142858</v>
      </c>
      <c r="H273">
        <f t="shared" si="43"/>
        <v>0.69026008694988938</v>
      </c>
      <c r="I273" s="10">
        <f t="shared" si="36"/>
        <v>0</v>
      </c>
      <c r="J273" s="2">
        <f t="shared" si="44"/>
        <v>0</v>
      </c>
      <c r="K273" s="2">
        <f t="shared" si="34"/>
        <v>7.6932885620776127E-4</v>
      </c>
      <c r="L273" s="20">
        <f t="shared" si="46"/>
        <v>0</v>
      </c>
      <c r="M273" s="2">
        <f t="shared" si="35"/>
        <v>0</v>
      </c>
    </row>
    <row r="274" spans="1:14" outlineLevel="1" x14ac:dyDescent="0.35">
      <c r="A274" s="1">
        <v>44163</v>
      </c>
      <c r="B274">
        <v>760</v>
      </c>
      <c r="D274">
        <v>347</v>
      </c>
      <c r="E274">
        <v>413</v>
      </c>
      <c r="F274">
        <f t="shared" si="45"/>
        <v>22</v>
      </c>
      <c r="G274" s="12">
        <f t="shared" si="47"/>
        <v>25.428571428571427</v>
      </c>
      <c r="H274">
        <f t="shared" si="43"/>
        <v>0.678819312028068</v>
      </c>
      <c r="I274" s="10">
        <f t="shared" si="36"/>
        <v>0</v>
      </c>
      <c r="J274" s="2">
        <f t="shared" si="44"/>
        <v>0</v>
      </c>
      <c r="K274" s="2">
        <f t="shared" si="34"/>
        <v>7.5657754919879281E-4</v>
      </c>
      <c r="L274" s="20">
        <f t="shared" si="46"/>
        <v>0</v>
      </c>
      <c r="M274" s="2">
        <f t="shared" si="35"/>
        <v>0</v>
      </c>
    </row>
    <row r="275" spans="1:14" outlineLevel="1" x14ac:dyDescent="0.35">
      <c r="A275" s="1">
        <v>44164</v>
      </c>
      <c r="B275">
        <v>784</v>
      </c>
      <c r="D275">
        <v>354</v>
      </c>
      <c r="E275">
        <v>430</v>
      </c>
      <c r="F275">
        <f t="shared" si="45"/>
        <v>24</v>
      </c>
      <c r="G275" s="12">
        <f t="shared" si="47"/>
        <v>22.142857142857142</v>
      </c>
      <c r="H275">
        <f t="shared" si="43"/>
        <v>0.59110670429410417</v>
      </c>
      <c r="I275" s="10">
        <f t="shared" si="36"/>
        <v>0</v>
      </c>
      <c r="J275" s="2">
        <f t="shared" si="44"/>
        <v>0</v>
      </c>
      <c r="K275" s="2">
        <f t="shared" si="34"/>
        <v>6.5881752879670165E-4</v>
      </c>
      <c r="L275" s="20">
        <f t="shared" si="46"/>
        <v>0</v>
      </c>
      <c r="M275" s="2">
        <f t="shared" si="35"/>
        <v>0</v>
      </c>
    </row>
    <row r="276" spans="1:14" outlineLevel="1" x14ac:dyDescent="0.35">
      <c r="A276" s="1">
        <v>44165</v>
      </c>
      <c r="B276">
        <v>791</v>
      </c>
      <c r="D276">
        <v>354</v>
      </c>
      <c r="E276">
        <v>437</v>
      </c>
      <c r="F276">
        <f t="shared" si="45"/>
        <v>7</v>
      </c>
      <c r="G276" s="12">
        <f t="shared" si="47"/>
        <v>21.571428571428573</v>
      </c>
      <c r="H276">
        <f t="shared" si="43"/>
        <v>0.57585233773167577</v>
      </c>
      <c r="I276" s="10">
        <f t="shared" si="36"/>
        <v>0</v>
      </c>
      <c r="J276" s="2">
        <f t="shared" si="44"/>
        <v>0</v>
      </c>
      <c r="K276" s="2">
        <f t="shared" si="34"/>
        <v>6.4181578611807711E-4</v>
      </c>
      <c r="L276" s="20">
        <f t="shared" si="46"/>
        <v>0</v>
      </c>
      <c r="M276" s="2">
        <f t="shared" si="35"/>
        <v>0</v>
      </c>
    </row>
    <row r="277" spans="1:14" outlineLevel="1" x14ac:dyDescent="0.35">
      <c r="A277" s="1">
        <v>44166</v>
      </c>
      <c r="B277">
        <v>801</v>
      </c>
      <c r="D277">
        <v>358</v>
      </c>
      <c r="E277">
        <v>443</v>
      </c>
      <c r="F277">
        <f t="shared" ref="F277" si="48">B277-B276</f>
        <v>10</v>
      </c>
      <c r="G277" s="12">
        <f t="shared" ref="G277" si="49">AVERAGE(F271:F277)</f>
        <v>18.428571428571427</v>
      </c>
      <c r="H277">
        <f t="shared" ref="H277" si="50">G277/($G$1/100)</f>
        <v>0.4919533216383189</v>
      </c>
      <c r="I277" s="10">
        <f t="shared" si="36"/>
        <v>0</v>
      </c>
      <c r="J277" s="2">
        <f t="shared" ref="J277" si="51">AVERAGE(I271:I277)</f>
        <v>0</v>
      </c>
      <c r="K277" s="2">
        <f t="shared" ref="K277" si="52">G277/(pop/100)</f>
        <v>5.4830620138564203E-4</v>
      </c>
      <c r="L277" s="20">
        <f t="shared" ref="L277" si="53">J277/(B277/100)</f>
        <v>0</v>
      </c>
      <c r="M277" s="2">
        <f t="shared" ref="M277" si="54">J277/(pop/100)</f>
        <v>0</v>
      </c>
    </row>
    <row r="278" spans="1:14" outlineLevel="1" x14ac:dyDescent="0.35">
      <c r="A278" s="1">
        <v>44167</v>
      </c>
      <c r="B278">
        <v>812</v>
      </c>
      <c r="D278">
        <v>358</v>
      </c>
      <c r="E278">
        <v>454</v>
      </c>
      <c r="F278">
        <f t="shared" si="45"/>
        <v>11</v>
      </c>
      <c r="G278" s="12">
        <f t="shared" si="47"/>
        <v>16.142857142857142</v>
      </c>
      <c r="H278">
        <f t="shared" si="43"/>
        <v>0.43093585538860496</v>
      </c>
      <c r="I278" s="10">
        <f t="shared" ref="I278:I341" si="55">C278-C277</f>
        <v>0</v>
      </c>
      <c r="J278" s="2">
        <f t="shared" si="44"/>
        <v>0</v>
      </c>
      <c r="K278" s="2">
        <f t="shared" ref="K278:K340" si="56">G278/(pop/100)</f>
        <v>4.8029923067114376E-4</v>
      </c>
      <c r="L278" s="20">
        <f t="shared" si="46"/>
        <v>0</v>
      </c>
      <c r="M278" s="2">
        <f t="shared" ref="M278:M340" si="57">J278/(pop/100)</f>
        <v>0</v>
      </c>
    </row>
    <row r="279" spans="1:14" outlineLevel="1" x14ac:dyDescent="0.35">
      <c r="A279" s="1">
        <v>44168</v>
      </c>
      <c r="B279">
        <v>819</v>
      </c>
      <c r="D279">
        <v>365</v>
      </c>
      <c r="E279">
        <v>454</v>
      </c>
      <c r="F279">
        <f t="shared" si="45"/>
        <v>7</v>
      </c>
      <c r="G279" s="12">
        <f t="shared" si="47"/>
        <v>15.285714285714286</v>
      </c>
      <c r="H279">
        <f t="shared" si="43"/>
        <v>0.40805430554496225</v>
      </c>
      <c r="I279" s="10">
        <f t="shared" si="55"/>
        <v>0</v>
      </c>
      <c r="J279" s="2">
        <f t="shared" si="44"/>
        <v>0</v>
      </c>
      <c r="K279" s="2">
        <f t="shared" si="56"/>
        <v>4.54796616653207E-4</v>
      </c>
      <c r="L279" s="20">
        <f t="shared" si="46"/>
        <v>0</v>
      </c>
      <c r="M279" s="2">
        <f t="shared" si="57"/>
        <v>0</v>
      </c>
    </row>
    <row r="280" spans="1:14" outlineLevel="1" x14ac:dyDescent="0.35">
      <c r="A280" s="1">
        <v>44169</v>
      </c>
      <c r="B280">
        <v>831</v>
      </c>
      <c r="D280">
        <v>365</v>
      </c>
      <c r="E280">
        <v>466</v>
      </c>
      <c r="F280">
        <f t="shared" si="45"/>
        <v>12</v>
      </c>
      <c r="G280" s="12">
        <f t="shared" si="47"/>
        <v>13.285714285714286</v>
      </c>
      <c r="H280">
        <f t="shared" si="43"/>
        <v>0.35466402257646251</v>
      </c>
      <c r="I280" s="10">
        <f t="shared" si="55"/>
        <v>0</v>
      </c>
      <c r="J280" s="2">
        <f t="shared" si="44"/>
        <v>0</v>
      </c>
      <c r="K280" s="2">
        <f t="shared" si="56"/>
        <v>3.95290517278021E-4</v>
      </c>
      <c r="L280" s="20">
        <f t="shared" si="46"/>
        <v>0</v>
      </c>
      <c r="M280" s="2">
        <f t="shared" si="57"/>
        <v>0</v>
      </c>
    </row>
    <row r="281" spans="1:14" outlineLevel="1" x14ac:dyDescent="0.35">
      <c r="A281" s="1">
        <v>44170</v>
      </c>
      <c r="B281">
        <v>842</v>
      </c>
      <c r="D281">
        <v>368</v>
      </c>
      <c r="E281">
        <v>474</v>
      </c>
      <c r="F281">
        <f t="shared" si="45"/>
        <v>11</v>
      </c>
      <c r="G281" s="12">
        <f t="shared" si="47"/>
        <v>11.714285714285714</v>
      </c>
      <c r="H281">
        <f t="shared" si="43"/>
        <v>0.3127145145297841</v>
      </c>
      <c r="I281" s="10">
        <f t="shared" si="55"/>
        <v>0</v>
      </c>
      <c r="J281" s="2">
        <f t="shared" si="44"/>
        <v>0</v>
      </c>
      <c r="K281" s="2">
        <f t="shared" si="56"/>
        <v>3.4853572491180346E-4</v>
      </c>
      <c r="L281" s="20">
        <f t="shared" si="46"/>
        <v>0</v>
      </c>
      <c r="M281" s="2">
        <f t="shared" si="57"/>
        <v>0</v>
      </c>
    </row>
    <row r="282" spans="1:14" outlineLevel="1" x14ac:dyDescent="0.35">
      <c r="A282" s="1">
        <v>44171</v>
      </c>
      <c r="B282">
        <v>849</v>
      </c>
      <c r="D282">
        <v>384</v>
      </c>
      <c r="E282">
        <v>465</v>
      </c>
      <c r="F282">
        <f t="shared" si="45"/>
        <v>7</v>
      </c>
      <c r="G282" s="12">
        <f t="shared" si="47"/>
        <v>9.2857142857142865</v>
      </c>
      <c r="H282">
        <f t="shared" si="43"/>
        <v>0.24788345663946307</v>
      </c>
      <c r="I282" s="10">
        <f t="shared" si="55"/>
        <v>0</v>
      </c>
      <c r="J282" s="2">
        <f t="shared" si="44"/>
        <v>0</v>
      </c>
      <c r="K282" s="2">
        <f t="shared" si="56"/>
        <v>2.7627831852764911E-4</v>
      </c>
      <c r="L282" s="20">
        <f t="shared" si="46"/>
        <v>0</v>
      </c>
      <c r="M282" s="2">
        <f t="shared" si="57"/>
        <v>0</v>
      </c>
    </row>
    <row r="283" spans="1:14" outlineLevel="1" x14ac:dyDescent="0.35">
      <c r="A283" s="1">
        <v>44172</v>
      </c>
      <c r="B283">
        <v>887</v>
      </c>
      <c r="D283">
        <v>384</v>
      </c>
      <c r="E283">
        <v>503</v>
      </c>
      <c r="F283">
        <f t="shared" si="45"/>
        <v>38</v>
      </c>
      <c r="G283" s="12">
        <f t="shared" si="47"/>
        <v>13.714285714285714</v>
      </c>
      <c r="H283">
        <f t="shared" si="43"/>
        <v>0.36610479749828384</v>
      </c>
      <c r="I283" s="10">
        <f t="shared" si="55"/>
        <v>0</v>
      </c>
      <c r="J283" s="2">
        <f t="shared" si="44"/>
        <v>0</v>
      </c>
      <c r="K283" s="2">
        <f t="shared" si="56"/>
        <v>4.0804182428698941E-4</v>
      </c>
      <c r="L283" s="20">
        <f t="shared" si="46"/>
        <v>0</v>
      </c>
      <c r="M283" s="2">
        <f t="shared" si="57"/>
        <v>0</v>
      </c>
    </row>
    <row r="284" spans="1:14" outlineLevel="1" x14ac:dyDescent="0.35">
      <c r="A284" s="1">
        <v>44173</v>
      </c>
      <c r="B284">
        <v>888</v>
      </c>
      <c r="D284">
        <v>384</v>
      </c>
      <c r="E284">
        <v>504</v>
      </c>
      <c r="F284">
        <f t="shared" si="45"/>
        <v>1</v>
      </c>
      <c r="G284" s="12">
        <f t="shared" si="47"/>
        <v>12.428571428571429</v>
      </c>
      <c r="H284">
        <f t="shared" si="43"/>
        <v>0.33178247273281974</v>
      </c>
      <c r="I284" s="10">
        <f t="shared" si="55"/>
        <v>0</v>
      </c>
      <c r="J284" s="2">
        <f t="shared" si="44"/>
        <v>0</v>
      </c>
      <c r="K284" s="2">
        <f t="shared" si="56"/>
        <v>3.6978790326008419E-4</v>
      </c>
      <c r="L284" s="20">
        <f t="shared" si="46"/>
        <v>0</v>
      </c>
      <c r="M284" s="2">
        <f t="shared" si="57"/>
        <v>0</v>
      </c>
    </row>
    <row r="285" spans="1:14" outlineLevel="1" x14ac:dyDescent="0.35">
      <c r="A285" s="1">
        <v>44174</v>
      </c>
      <c r="B285">
        <v>893</v>
      </c>
      <c r="D285">
        <v>384</v>
      </c>
      <c r="E285">
        <v>509</v>
      </c>
      <c r="F285">
        <f t="shared" si="45"/>
        <v>5</v>
      </c>
      <c r="G285" s="12">
        <f t="shared" si="47"/>
        <v>11.571428571428571</v>
      </c>
      <c r="H285">
        <f t="shared" si="43"/>
        <v>0.30890092288917703</v>
      </c>
      <c r="I285" s="10">
        <f t="shared" si="55"/>
        <v>0</v>
      </c>
      <c r="J285" s="2">
        <f t="shared" si="44"/>
        <v>0</v>
      </c>
      <c r="K285" s="2">
        <f t="shared" si="56"/>
        <v>3.4428528924214732E-4</v>
      </c>
      <c r="L285" s="20">
        <f t="shared" si="46"/>
        <v>0</v>
      </c>
      <c r="M285" s="2">
        <f t="shared" si="57"/>
        <v>0</v>
      </c>
    </row>
    <row r="286" spans="1:14" outlineLevel="1" x14ac:dyDescent="0.35">
      <c r="A286" s="1">
        <v>44175</v>
      </c>
      <c r="B286">
        <v>898</v>
      </c>
      <c r="D286">
        <v>384</v>
      </c>
      <c r="E286">
        <v>514</v>
      </c>
      <c r="F286">
        <f t="shared" si="45"/>
        <v>5</v>
      </c>
      <c r="G286" s="12">
        <f t="shared" si="47"/>
        <v>11.285714285714286</v>
      </c>
      <c r="H286">
        <f t="shared" si="43"/>
        <v>0.30127373960796278</v>
      </c>
      <c r="I286" s="10">
        <f t="shared" si="55"/>
        <v>0</v>
      </c>
      <c r="J286" s="2">
        <f t="shared" si="44"/>
        <v>0</v>
      </c>
      <c r="K286" s="2">
        <f t="shared" si="56"/>
        <v>3.3578441790283505E-4</v>
      </c>
      <c r="L286" s="20">
        <f t="shared" si="46"/>
        <v>0</v>
      </c>
      <c r="M286" s="2">
        <f t="shared" si="57"/>
        <v>0</v>
      </c>
    </row>
    <row r="287" spans="1:14" outlineLevel="1" x14ac:dyDescent="0.35">
      <c r="A287" s="1">
        <v>44176</v>
      </c>
      <c r="B287">
        <v>905</v>
      </c>
      <c r="D287">
        <v>384</v>
      </c>
      <c r="E287">
        <v>521</v>
      </c>
      <c r="F287">
        <f t="shared" si="45"/>
        <v>7</v>
      </c>
      <c r="G287" s="12">
        <f t="shared" si="47"/>
        <v>10.571428571428571</v>
      </c>
      <c r="H287">
        <f t="shared" si="43"/>
        <v>0.28220578140492714</v>
      </c>
      <c r="I287" s="10">
        <f t="shared" si="55"/>
        <v>0</v>
      </c>
      <c r="J287" s="2">
        <f t="shared" si="44"/>
        <v>0</v>
      </c>
      <c r="K287" s="2">
        <f t="shared" si="56"/>
        <v>3.1453223955455432E-4</v>
      </c>
      <c r="L287" s="20">
        <f t="shared" si="46"/>
        <v>0</v>
      </c>
      <c r="M287" s="2">
        <f t="shared" si="57"/>
        <v>0</v>
      </c>
      <c r="N287" s="1"/>
    </row>
    <row r="288" spans="1:14" outlineLevel="1" x14ac:dyDescent="0.35">
      <c r="A288" s="1">
        <v>44177</v>
      </c>
      <c r="B288">
        <v>906</v>
      </c>
      <c r="D288">
        <v>384</v>
      </c>
      <c r="E288">
        <v>522</v>
      </c>
      <c r="F288">
        <f t="shared" si="45"/>
        <v>1</v>
      </c>
      <c r="G288" s="12">
        <f t="shared" si="47"/>
        <v>9.1428571428571423</v>
      </c>
      <c r="H288">
        <f t="shared" si="43"/>
        <v>0.24406986499885591</v>
      </c>
      <c r="I288" s="10">
        <f t="shared" si="55"/>
        <v>0</v>
      </c>
      <c r="J288" s="2">
        <f t="shared" si="44"/>
        <v>0</v>
      </c>
      <c r="K288" s="2">
        <f t="shared" si="56"/>
        <v>2.7202788285799292E-4</v>
      </c>
      <c r="L288" s="20">
        <f t="shared" si="46"/>
        <v>0</v>
      </c>
      <c r="M288" s="2">
        <f t="shared" si="57"/>
        <v>0</v>
      </c>
      <c r="N288" s="1"/>
    </row>
    <row r="289" spans="1:22" outlineLevel="1" x14ac:dyDescent="0.35">
      <c r="A289" s="1">
        <v>44178</v>
      </c>
      <c r="B289">
        <v>907</v>
      </c>
      <c r="D289">
        <v>384</v>
      </c>
      <c r="E289">
        <v>523</v>
      </c>
      <c r="F289">
        <f t="shared" si="45"/>
        <v>1</v>
      </c>
      <c r="G289" s="12">
        <f t="shared" si="47"/>
        <v>8.2857142857142865</v>
      </c>
      <c r="H289">
        <f t="shared" si="43"/>
        <v>0.2211883151552132</v>
      </c>
      <c r="I289" s="10">
        <f t="shared" si="55"/>
        <v>0</v>
      </c>
      <c r="J289" s="2">
        <f t="shared" si="44"/>
        <v>0</v>
      </c>
      <c r="K289" s="2">
        <f t="shared" si="56"/>
        <v>2.4652526884005611E-4</v>
      </c>
      <c r="L289" s="20">
        <f t="shared" si="46"/>
        <v>0</v>
      </c>
      <c r="M289" s="2">
        <f t="shared" si="57"/>
        <v>0</v>
      </c>
      <c r="N289" s="1"/>
      <c r="S289">
        <f t="shared" ref="S289:S301" si="58">IF(O289&lt;&gt;"",O289,S288)</f>
        <v>0</v>
      </c>
      <c r="T289">
        <f t="shared" ref="T289:T301" si="59">S289-S288</f>
        <v>0</v>
      </c>
      <c r="U289" s="2">
        <f t="shared" ref="U289:U301" si="60">AVERAGE(T283:T289)</f>
        <v>0</v>
      </c>
    </row>
    <row r="290" spans="1:22" outlineLevel="1" x14ac:dyDescent="0.35">
      <c r="A290" s="1">
        <v>44179</v>
      </c>
      <c r="B290">
        <v>912</v>
      </c>
      <c r="D290">
        <v>384</v>
      </c>
      <c r="E290">
        <v>528</v>
      </c>
      <c r="F290">
        <f t="shared" si="45"/>
        <v>5</v>
      </c>
      <c r="G290" s="12">
        <f t="shared" si="47"/>
        <v>3.5714285714285716</v>
      </c>
      <c r="H290">
        <f t="shared" si="43"/>
        <v>9.5339791015178102E-2</v>
      </c>
      <c r="I290" s="10">
        <f t="shared" si="55"/>
        <v>0</v>
      </c>
      <c r="J290" s="2">
        <f t="shared" si="44"/>
        <v>0</v>
      </c>
      <c r="K290" s="2">
        <f t="shared" si="56"/>
        <v>1.062608917414035E-4</v>
      </c>
      <c r="L290" s="20">
        <f t="shared" si="46"/>
        <v>0</v>
      </c>
      <c r="M290" s="2">
        <f t="shared" si="57"/>
        <v>0</v>
      </c>
      <c r="S290">
        <f t="shared" si="58"/>
        <v>0</v>
      </c>
      <c r="T290">
        <f t="shared" si="59"/>
        <v>0</v>
      </c>
      <c r="U290" s="2">
        <f t="shared" si="60"/>
        <v>0</v>
      </c>
    </row>
    <row r="291" spans="1:22" outlineLevel="1" x14ac:dyDescent="0.35">
      <c r="A291" s="1">
        <v>44180</v>
      </c>
      <c r="B291">
        <v>917</v>
      </c>
      <c r="D291">
        <v>384</v>
      </c>
      <c r="E291">
        <v>533</v>
      </c>
      <c r="F291">
        <f t="shared" si="45"/>
        <v>5</v>
      </c>
      <c r="G291" s="12">
        <f t="shared" si="47"/>
        <v>4.1428571428571432</v>
      </c>
      <c r="H291">
        <f t="shared" si="43"/>
        <v>0.1105941575776066</v>
      </c>
      <c r="I291" s="10">
        <f t="shared" si="55"/>
        <v>0</v>
      </c>
      <c r="J291" s="2">
        <f t="shared" si="44"/>
        <v>0</v>
      </c>
      <c r="K291" s="2">
        <f t="shared" si="56"/>
        <v>1.2326263442002805E-4</v>
      </c>
      <c r="L291" s="20">
        <f t="shared" si="46"/>
        <v>0</v>
      </c>
      <c r="M291" s="2">
        <f t="shared" si="57"/>
        <v>0</v>
      </c>
      <c r="S291">
        <f t="shared" si="58"/>
        <v>0</v>
      </c>
      <c r="T291">
        <f t="shared" si="59"/>
        <v>0</v>
      </c>
      <c r="U291" s="2">
        <f t="shared" si="60"/>
        <v>0</v>
      </c>
    </row>
    <row r="292" spans="1:22" outlineLevel="1" x14ac:dyDescent="0.35">
      <c r="A292" s="1">
        <v>44181</v>
      </c>
      <c r="B292">
        <v>918</v>
      </c>
      <c r="D292">
        <v>384</v>
      </c>
      <c r="E292">
        <v>534</v>
      </c>
      <c r="F292">
        <f t="shared" si="45"/>
        <v>1</v>
      </c>
      <c r="G292" s="12">
        <f t="shared" si="47"/>
        <v>3.5714285714285716</v>
      </c>
      <c r="H292">
        <f t="shared" si="43"/>
        <v>9.5339791015178102E-2</v>
      </c>
      <c r="I292" s="10">
        <f t="shared" si="55"/>
        <v>0</v>
      </c>
      <c r="J292" s="2">
        <f t="shared" si="44"/>
        <v>0</v>
      </c>
      <c r="K292" s="2">
        <f t="shared" si="56"/>
        <v>1.062608917414035E-4</v>
      </c>
      <c r="L292" s="20">
        <f t="shared" si="46"/>
        <v>0</v>
      </c>
      <c r="M292" s="2">
        <f t="shared" si="57"/>
        <v>0</v>
      </c>
      <c r="S292">
        <f t="shared" si="58"/>
        <v>0</v>
      </c>
      <c r="T292">
        <f t="shared" si="59"/>
        <v>0</v>
      </c>
      <c r="U292" s="2">
        <f t="shared" si="60"/>
        <v>0</v>
      </c>
    </row>
    <row r="293" spans="1:22" outlineLevel="1" x14ac:dyDescent="0.35">
      <c r="A293" s="1">
        <v>44182</v>
      </c>
      <c r="B293">
        <v>923</v>
      </c>
      <c r="D293">
        <v>384</v>
      </c>
      <c r="E293">
        <v>539</v>
      </c>
      <c r="F293">
        <f t="shared" si="45"/>
        <v>5</v>
      </c>
      <c r="G293" s="12">
        <f t="shared" si="47"/>
        <v>3.5714285714285716</v>
      </c>
      <c r="H293">
        <f t="shared" si="43"/>
        <v>9.5339791015178102E-2</v>
      </c>
      <c r="I293" s="10">
        <f t="shared" si="55"/>
        <v>0</v>
      </c>
      <c r="J293" s="2">
        <f t="shared" si="44"/>
        <v>0</v>
      </c>
      <c r="K293" s="2">
        <f t="shared" si="56"/>
        <v>1.062608917414035E-4</v>
      </c>
      <c r="L293" s="20">
        <f t="shared" si="46"/>
        <v>0</v>
      </c>
      <c r="M293" s="2">
        <f t="shared" si="57"/>
        <v>0</v>
      </c>
      <c r="S293">
        <f t="shared" si="58"/>
        <v>0</v>
      </c>
      <c r="T293">
        <f t="shared" si="59"/>
        <v>0</v>
      </c>
      <c r="U293" s="2">
        <f t="shared" si="60"/>
        <v>0</v>
      </c>
    </row>
    <row r="294" spans="1:22" outlineLevel="1" x14ac:dyDescent="0.35">
      <c r="A294" s="1">
        <v>44183</v>
      </c>
      <c r="B294">
        <v>941</v>
      </c>
      <c r="D294">
        <v>473</v>
      </c>
      <c r="E294">
        <v>468</v>
      </c>
      <c r="F294">
        <f t="shared" si="45"/>
        <v>18</v>
      </c>
      <c r="G294" s="12">
        <f t="shared" si="47"/>
        <v>5.1428571428571432</v>
      </c>
      <c r="H294">
        <f t="shared" si="43"/>
        <v>0.13728929906185647</v>
      </c>
      <c r="I294" s="10">
        <f t="shared" si="55"/>
        <v>0</v>
      </c>
      <c r="J294" s="2">
        <f t="shared" si="44"/>
        <v>0</v>
      </c>
      <c r="K294" s="2">
        <f t="shared" si="56"/>
        <v>1.5301568410762105E-4</v>
      </c>
      <c r="L294" s="20">
        <f t="shared" si="46"/>
        <v>0</v>
      </c>
      <c r="M294" s="2">
        <f t="shared" si="57"/>
        <v>0</v>
      </c>
      <c r="S294">
        <f t="shared" si="58"/>
        <v>0</v>
      </c>
      <c r="T294">
        <f t="shared" si="59"/>
        <v>0</v>
      </c>
      <c r="U294" s="2">
        <f t="shared" si="60"/>
        <v>0</v>
      </c>
    </row>
    <row r="295" spans="1:22" outlineLevel="1" x14ac:dyDescent="0.35">
      <c r="A295" s="1">
        <v>44184</v>
      </c>
      <c r="B295">
        <v>953</v>
      </c>
      <c r="D295">
        <v>509</v>
      </c>
      <c r="E295">
        <v>444</v>
      </c>
      <c r="F295">
        <f t="shared" si="45"/>
        <v>12</v>
      </c>
      <c r="G295" s="12">
        <f t="shared" si="47"/>
        <v>6.7142857142857144</v>
      </c>
      <c r="H295">
        <f t="shared" si="43"/>
        <v>0.17923880710853482</v>
      </c>
      <c r="I295" s="10">
        <f t="shared" si="55"/>
        <v>0</v>
      </c>
      <c r="J295" s="2">
        <f t="shared" si="44"/>
        <v>0</v>
      </c>
      <c r="K295" s="2">
        <f t="shared" si="56"/>
        <v>1.9977047647383857E-4</v>
      </c>
      <c r="L295" s="20">
        <f t="shared" si="46"/>
        <v>0</v>
      </c>
      <c r="M295" s="2">
        <f t="shared" si="57"/>
        <v>0</v>
      </c>
      <c r="N295" s="1"/>
      <c r="S295">
        <f t="shared" si="58"/>
        <v>0</v>
      </c>
      <c r="T295">
        <f t="shared" si="59"/>
        <v>0</v>
      </c>
      <c r="U295" s="2">
        <f t="shared" si="60"/>
        <v>0</v>
      </c>
    </row>
    <row r="296" spans="1:22" outlineLevel="1" x14ac:dyDescent="0.35">
      <c r="A296" s="1">
        <v>44185</v>
      </c>
      <c r="B296">
        <v>961</v>
      </c>
      <c r="D296">
        <v>509</v>
      </c>
      <c r="E296">
        <v>452</v>
      </c>
      <c r="F296">
        <f t="shared" si="45"/>
        <v>8</v>
      </c>
      <c r="G296" s="12">
        <f t="shared" si="47"/>
        <v>7.7142857142857144</v>
      </c>
      <c r="H296">
        <f t="shared" si="43"/>
        <v>0.20593394859278469</v>
      </c>
      <c r="I296" s="10">
        <f t="shared" si="55"/>
        <v>0</v>
      </c>
      <c r="J296" s="2">
        <f t="shared" si="44"/>
        <v>0</v>
      </c>
      <c r="K296" s="2">
        <f t="shared" si="56"/>
        <v>2.2952352616143154E-4</v>
      </c>
      <c r="L296" s="20">
        <f t="shared" si="46"/>
        <v>0</v>
      </c>
      <c r="M296" s="2">
        <f t="shared" si="57"/>
        <v>0</v>
      </c>
      <c r="N296" s="1"/>
      <c r="S296">
        <f t="shared" si="58"/>
        <v>0</v>
      </c>
      <c r="T296">
        <f t="shared" si="59"/>
        <v>0</v>
      </c>
      <c r="U296" s="2">
        <f t="shared" si="60"/>
        <v>0</v>
      </c>
    </row>
    <row r="297" spans="1:22" outlineLevel="1" x14ac:dyDescent="0.35">
      <c r="A297" s="1">
        <v>44186</v>
      </c>
      <c r="B297">
        <v>993</v>
      </c>
      <c r="D297">
        <v>509</v>
      </c>
      <c r="E297">
        <v>484</v>
      </c>
      <c r="F297">
        <f t="shared" si="45"/>
        <v>32</v>
      </c>
      <c r="G297" s="12">
        <f t="shared" si="47"/>
        <v>11.571428571428571</v>
      </c>
      <c r="H297">
        <f t="shared" si="43"/>
        <v>0.30890092288917703</v>
      </c>
      <c r="I297" s="10">
        <f t="shared" si="55"/>
        <v>0</v>
      </c>
      <c r="J297" s="2">
        <f t="shared" si="44"/>
        <v>0</v>
      </c>
      <c r="K297" s="2">
        <f t="shared" si="56"/>
        <v>3.4428528924214732E-4</v>
      </c>
      <c r="L297" s="20">
        <f t="shared" si="46"/>
        <v>0</v>
      </c>
      <c r="M297" s="2">
        <f t="shared" si="57"/>
        <v>0</v>
      </c>
      <c r="N297" s="1"/>
      <c r="S297">
        <f t="shared" si="58"/>
        <v>0</v>
      </c>
      <c r="T297">
        <f t="shared" si="59"/>
        <v>0</v>
      </c>
      <c r="U297" s="2">
        <f t="shared" si="60"/>
        <v>0</v>
      </c>
    </row>
    <row r="298" spans="1:22" outlineLevel="1" x14ac:dyDescent="0.35">
      <c r="A298" s="1">
        <v>44187</v>
      </c>
      <c r="B298">
        <v>1006</v>
      </c>
      <c r="D298">
        <v>541</v>
      </c>
      <c r="E298">
        <v>465</v>
      </c>
      <c r="F298">
        <f t="shared" si="45"/>
        <v>13</v>
      </c>
      <c r="G298" s="12">
        <f t="shared" si="47"/>
        <v>12.714285714285714</v>
      </c>
      <c r="H298">
        <f t="shared" si="43"/>
        <v>0.339409656014034</v>
      </c>
      <c r="I298" s="10">
        <f t="shared" si="55"/>
        <v>0</v>
      </c>
      <c r="J298" s="2">
        <f t="shared" si="44"/>
        <v>0</v>
      </c>
      <c r="K298" s="2">
        <f t="shared" si="56"/>
        <v>3.7828877459939641E-4</v>
      </c>
      <c r="L298" s="20">
        <f t="shared" si="46"/>
        <v>0</v>
      </c>
      <c r="M298" s="2">
        <f t="shared" si="57"/>
        <v>0</v>
      </c>
      <c r="N298" s="1"/>
      <c r="S298">
        <f t="shared" si="58"/>
        <v>0</v>
      </c>
      <c r="T298">
        <f t="shared" si="59"/>
        <v>0</v>
      </c>
      <c r="U298" s="2">
        <f t="shared" si="60"/>
        <v>0</v>
      </c>
    </row>
    <row r="299" spans="1:22" outlineLevel="1" x14ac:dyDescent="0.35">
      <c r="A299" s="1">
        <v>44188</v>
      </c>
      <c r="B299">
        <v>1063</v>
      </c>
      <c r="D299">
        <v>541</v>
      </c>
      <c r="E299">
        <v>522</v>
      </c>
      <c r="F299">
        <f t="shared" si="45"/>
        <v>57</v>
      </c>
      <c r="G299" s="12">
        <f t="shared" si="47"/>
        <v>20.714285714285715</v>
      </c>
      <c r="H299">
        <f t="shared" si="43"/>
        <v>0.552970787888033</v>
      </c>
      <c r="I299" s="10">
        <f t="shared" si="55"/>
        <v>0</v>
      </c>
      <c r="J299" s="2">
        <f t="shared" si="44"/>
        <v>0</v>
      </c>
      <c r="K299" s="2">
        <f t="shared" si="56"/>
        <v>6.163131721001403E-4</v>
      </c>
      <c r="L299" s="20">
        <f t="shared" si="46"/>
        <v>0</v>
      </c>
      <c r="M299" s="2">
        <f t="shared" si="57"/>
        <v>0</v>
      </c>
      <c r="S299">
        <f t="shared" si="58"/>
        <v>0</v>
      </c>
      <c r="T299">
        <f t="shared" si="59"/>
        <v>0</v>
      </c>
      <c r="U299" s="2">
        <f t="shared" si="60"/>
        <v>0</v>
      </c>
    </row>
    <row r="300" spans="1:22" outlineLevel="1" x14ac:dyDescent="0.35">
      <c r="A300" s="1">
        <v>44189</v>
      </c>
      <c r="B300">
        <v>1069</v>
      </c>
      <c r="D300">
        <v>584</v>
      </c>
      <c r="E300">
        <v>485</v>
      </c>
      <c r="F300">
        <f t="shared" si="45"/>
        <v>6</v>
      </c>
      <c r="G300" s="12">
        <f t="shared" si="47"/>
        <v>20.857142857142858</v>
      </c>
      <c r="H300">
        <f t="shared" ref="H300:H363" si="61">G300/($G$1/100)</f>
        <v>0.55678437952864013</v>
      </c>
      <c r="I300" s="10">
        <f t="shared" si="55"/>
        <v>0</v>
      </c>
      <c r="J300" s="2">
        <f t="shared" ref="J300:J363" si="62">AVERAGE(I294:I300)</f>
        <v>0</v>
      </c>
      <c r="K300" s="2">
        <f t="shared" si="56"/>
        <v>6.2056360776979638E-4</v>
      </c>
      <c r="L300" s="20">
        <f t="shared" si="46"/>
        <v>0</v>
      </c>
      <c r="M300" s="2">
        <f t="shared" si="57"/>
        <v>0</v>
      </c>
      <c r="S300">
        <f t="shared" si="58"/>
        <v>0</v>
      </c>
      <c r="T300">
        <f t="shared" si="59"/>
        <v>0</v>
      </c>
      <c r="U300" s="2">
        <f t="shared" si="60"/>
        <v>0</v>
      </c>
    </row>
    <row r="301" spans="1:22" x14ac:dyDescent="0.35">
      <c r="A301" s="1">
        <v>44190</v>
      </c>
      <c r="B301">
        <v>1075</v>
      </c>
      <c r="D301">
        <v>584</v>
      </c>
      <c r="E301">
        <v>491</v>
      </c>
      <c r="F301">
        <f t="shared" si="45"/>
        <v>6</v>
      </c>
      <c r="G301" s="12">
        <f t="shared" si="47"/>
        <v>19.142857142857142</v>
      </c>
      <c r="H301">
        <f t="shared" si="61"/>
        <v>0.51102127984135459</v>
      </c>
      <c r="I301" s="10">
        <f t="shared" si="55"/>
        <v>0</v>
      </c>
      <c r="J301" s="2">
        <f t="shared" si="62"/>
        <v>0</v>
      </c>
      <c r="K301" s="2">
        <f t="shared" si="56"/>
        <v>5.6955837973392276E-4</v>
      </c>
      <c r="L301" s="20">
        <f t="shared" si="46"/>
        <v>0</v>
      </c>
      <c r="M301" s="2">
        <f t="shared" si="57"/>
        <v>0</v>
      </c>
      <c r="N301" s="1"/>
      <c r="S301">
        <f t="shared" si="58"/>
        <v>0</v>
      </c>
      <c r="T301">
        <f t="shared" si="59"/>
        <v>0</v>
      </c>
      <c r="U301" s="2">
        <f t="shared" si="60"/>
        <v>0</v>
      </c>
      <c r="V301">
        <f>U301/($U$1/100)</f>
        <v>0</v>
      </c>
    </row>
    <row r="302" spans="1:22" x14ac:dyDescent="0.35">
      <c r="A302" s="1">
        <v>44191</v>
      </c>
      <c r="B302">
        <v>1082</v>
      </c>
      <c r="D302">
        <v>711</v>
      </c>
      <c r="E302">
        <v>371</v>
      </c>
      <c r="F302">
        <f t="shared" si="45"/>
        <v>7</v>
      </c>
      <c r="G302" s="12">
        <f t="shared" si="47"/>
        <v>18.428571428571427</v>
      </c>
      <c r="H302">
        <f t="shared" si="61"/>
        <v>0.4919533216383189</v>
      </c>
      <c r="I302" s="10">
        <f t="shared" si="55"/>
        <v>0</v>
      </c>
      <c r="J302" s="2">
        <f t="shared" si="62"/>
        <v>0</v>
      </c>
      <c r="K302" s="2">
        <f t="shared" si="56"/>
        <v>5.4830620138564203E-4</v>
      </c>
      <c r="L302" s="20">
        <f t="shared" si="46"/>
        <v>0</v>
      </c>
      <c r="M302" s="2">
        <f t="shared" si="57"/>
        <v>0</v>
      </c>
      <c r="N302" s="1"/>
      <c r="S302">
        <f t="shared" ref="S302:S333" si="63">IF(O302&lt;&gt;"",O302,S301)</f>
        <v>0</v>
      </c>
      <c r="T302">
        <f t="shared" ref="T302:T361" si="64">S302-S301</f>
        <v>0</v>
      </c>
      <c r="U302" s="2">
        <f t="shared" ref="U302:U365" si="65">AVERAGE(T296:T302)</f>
        <v>0</v>
      </c>
      <c r="V302">
        <f t="shared" ref="V302:V365" si="66">U302/($U$1/100)</f>
        <v>0</v>
      </c>
    </row>
    <row r="303" spans="1:22" x14ac:dyDescent="0.35">
      <c r="A303" s="1">
        <v>44192</v>
      </c>
      <c r="B303">
        <v>1121</v>
      </c>
      <c r="D303">
        <v>711</v>
      </c>
      <c r="E303">
        <v>410</v>
      </c>
      <c r="F303">
        <f t="shared" si="45"/>
        <v>39</v>
      </c>
      <c r="G303" s="12">
        <f t="shared" si="47"/>
        <v>22.857142857142858</v>
      </c>
      <c r="H303">
        <f t="shared" si="61"/>
        <v>0.61017466249713981</v>
      </c>
      <c r="I303" s="10">
        <f t="shared" si="55"/>
        <v>0</v>
      </c>
      <c r="J303" s="2">
        <f t="shared" si="62"/>
        <v>0</v>
      </c>
      <c r="K303" s="2">
        <f t="shared" si="56"/>
        <v>6.8006970714498238E-4</v>
      </c>
      <c r="L303" s="20">
        <f t="shared" si="46"/>
        <v>0</v>
      </c>
      <c r="M303" s="2">
        <f t="shared" si="57"/>
        <v>0</v>
      </c>
      <c r="N303" s="1"/>
      <c r="S303">
        <f t="shared" si="63"/>
        <v>0</v>
      </c>
      <c r="T303">
        <f t="shared" si="64"/>
        <v>0</v>
      </c>
      <c r="U303" s="2">
        <f t="shared" si="65"/>
        <v>0</v>
      </c>
      <c r="V303">
        <f t="shared" si="66"/>
        <v>0</v>
      </c>
    </row>
    <row r="304" spans="1:22" x14ac:dyDescent="0.35">
      <c r="A304" s="1">
        <v>44193</v>
      </c>
      <c r="B304">
        <v>1137</v>
      </c>
      <c r="D304">
        <v>711</v>
      </c>
      <c r="E304">
        <v>426</v>
      </c>
      <c r="F304">
        <f t="shared" si="45"/>
        <v>16</v>
      </c>
      <c r="G304" s="12">
        <f t="shared" si="47"/>
        <v>20.571428571428573</v>
      </c>
      <c r="H304">
        <f t="shared" si="61"/>
        <v>0.54915719624742587</v>
      </c>
      <c r="I304" s="10">
        <f t="shared" si="55"/>
        <v>0</v>
      </c>
      <c r="J304" s="2">
        <f t="shared" si="62"/>
        <v>0</v>
      </c>
      <c r="K304" s="2">
        <f t="shared" si="56"/>
        <v>6.1206273643048422E-4</v>
      </c>
      <c r="L304" s="20">
        <f t="shared" si="46"/>
        <v>0</v>
      </c>
      <c r="M304" s="2">
        <f t="shared" si="57"/>
        <v>0</v>
      </c>
      <c r="S304">
        <f t="shared" si="63"/>
        <v>0</v>
      </c>
      <c r="T304">
        <f t="shared" si="64"/>
        <v>0</v>
      </c>
      <c r="U304" s="2">
        <f t="shared" si="65"/>
        <v>0</v>
      </c>
      <c r="V304">
        <f t="shared" si="66"/>
        <v>0</v>
      </c>
    </row>
    <row r="305" spans="1:22" x14ac:dyDescent="0.35">
      <c r="A305" s="1">
        <v>44194</v>
      </c>
      <c r="B305">
        <v>1175</v>
      </c>
      <c r="C305">
        <v>1</v>
      </c>
      <c r="D305">
        <v>745</v>
      </c>
      <c r="E305">
        <v>429</v>
      </c>
      <c r="F305">
        <f t="shared" si="45"/>
        <v>38</v>
      </c>
      <c r="G305" s="12">
        <f t="shared" si="47"/>
        <v>24.142857142857142</v>
      </c>
      <c r="H305">
        <f t="shared" si="61"/>
        <v>0.64449698726260385</v>
      </c>
      <c r="I305" s="10">
        <f t="shared" si="55"/>
        <v>1</v>
      </c>
      <c r="J305" s="2">
        <f t="shared" si="62"/>
        <v>0.14285714285714285</v>
      </c>
      <c r="K305" s="2">
        <f t="shared" si="56"/>
        <v>7.1832362817188765E-4</v>
      </c>
      <c r="L305" s="20">
        <f t="shared" si="46"/>
        <v>1.2158054711246201E-2</v>
      </c>
      <c r="M305" s="2">
        <f t="shared" si="57"/>
        <v>4.2504356696561394E-6</v>
      </c>
      <c r="N305" s="1"/>
      <c r="S305">
        <f t="shared" si="63"/>
        <v>0</v>
      </c>
      <c r="T305">
        <f t="shared" si="64"/>
        <v>0</v>
      </c>
      <c r="U305" s="2">
        <f t="shared" si="65"/>
        <v>0</v>
      </c>
      <c r="V305">
        <f t="shared" si="66"/>
        <v>0</v>
      </c>
    </row>
    <row r="306" spans="1:22" x14ac:dyDescent="0.35">
      <c r="A306" s="1">
        <v>44195</v>
      </c>
      <c r="B306">
        <v>1195</v>
      </c>
      <c r="C306">
        <v>1</v>
      </c>
      <c r="D306">
        <v>824</v>
      </c>
      <c r="E306">
        <v>370</v>
      </c>
      <c r="F306">
        <f t="shared" si="45"/>
        <v>20</v>
      </c>
      <c r="G306" s="12">
        <f t="shared" si="47"/>
        <v>18.857142857142858</v>
      </c>
      <c r="H306">
        <f t="shared" si="61"/>
        <v>0.50339409656014034</v>
      </c>
      <c r="I306" s="10">
        <f t="shared" si="55"/>
        <v>0</v>
      </c>
      <c r="J306" s="2">
        <f t="shared" si="62"/>
        <v>0.14285714285714285</v>
      </c>
      <c r="K306" s="2">
        <f t="shared" si="56"/>
        <v>5.6105750839461049E-4</v>
      </c>
      <c r="L306" s="20">
        <f t="shared" si="46"/>
        <v>1.1954572624028692E-2</v>
      </c>
      <c r="M306" s="2">
        <f t="shared" si="57"/>
        <v>4.2504356696561394E-6</v>
      </c>
      <c r="N306" s="1"/>
      <c r="S306">
        <f t="shared" si="63"/>
        <v>0</v>
      </c>
      <c r="T306">
        <f t="shared" si="64"/>
        <v>0</v>
      </c>
      <c r="U306" s="2">
        <f t="shared" si="65"/>
        <v>0</v>
      </c>
      <c r="V306">
        <f t="shared" si="66"/>
        <v>0</v>
      </c>
    </row>
    <row r="307" spans="1:22" x14ac:dyDescent="0.35">
      <c r="A307" s="1">
        <v>44196</v>
      </c>
      <c r="B307">
        <v>1215</v>
      </c>
      <c r="C307">
        <v>1</v>
      </c>
      <c r="D307">
        <v>830</v>
      </c>
      <c r="E307">
        <v>384</v>
      </c>
      <c r="F307">
        <f t="shared" si="45"/>
        <v>20</v>
      </c>
      <c r="G307" s="12">
        <f t="shared" si="47"/>
        <v>20.857142857142858</v>
      </c>
      <c r="H307">
        <f t="shared" si="61"/>
        <v>0.55678437952864013</v>
      </c>
      <c r="I307" s="10">
        <f t="shared" si="55"/>
        <v>0</v>
      </c>
      <c r="J307" s="2">
        <f t="shared" si="62"/>
        <v>0.14285714285714285</v>
      </c>
      <c r="K307" s="2">
        <f t="shared" si="56"/>
        <v>6.2056360776979638E-4</v>
      </c>
      <c r="L307" s="20">
        <f t="shared" si="46"/>
        <v>1.1757789535567312E-2</v>
      </c>
      <c r="M307" s="2">
        <f t="shared" si="57"/>
        <v>4.2504356696561394E-6</v>
      </c>
      <c r="N307" s="1"/>
      <c r="S307">
        <f t="shared" si="63"/>
        <v>0</v>
      </c>
      <c r="T307">
        <f t="shared" si="64"/>
        <v>0</v>
      </c>
      <c r="U307" s="2">
        <f t="shared" si="65"/>
        <v>0</v>
      </c>
      <c r="V307">
        <f t="shared" si="66"/>
        <v>0</v>
      </c>
    </row>
    <row r="308" spans="1:22" x14ac:dyDescent="0.35">
      <c r="A308" s="1">
        <v>44197</v>
      </c>
      <c r="B308">
        <v>1220</v>
      </c>
      <c r="C308">
        <v>1</v>
      </c>
      <c r="D308">
        <v>837</v>
      </c>
      <c r="E308">
        <v>382</v>
      </c>
      <c r="F308">
        <f t="shared" ref="F308" si="67">B308-B307</f>
        <v>5</v>
      </c>
      <c r="G308" s="12">
        <f t="shared" ref="G308" si="68">AVERAGE(F302:F308)</f>
        <v>20.714285714285715</v>
      </c>
      <c r="H308">
        <f t="shared" ref="H308" si="69">G308/($G$1/100)</f>
        <v>0.552970787888033</v>
      </c>
      <c r="I308" s="10">
        <f t="shared" ref="I308" si="70">C308-C307</f>
        <v>0</v>
      </c>
      <c r="J308" s="2">
        <f t="shared" ref="J308" si="71">AVERAGE(I302:I308)</f>
        <v>0.14285714285714285</v>
      </c>
      <c r="K308" s="2">
        <f t="shared" ref="K308" si="72">G308/(pop/100)</f>
        <v>6.163131721001403E-4</v>
      </c>
      <c r="L308" s="20">
        <f t="shared" ref="L308" si="73">J308/(B308/100)</f>
        <v>1.1709601873536301E-2</v>
      </c>
      <c r="M308" s="2">
        <f t="shared" ref="M308" si="74">J308/(pop/100)</f>
        <v>4.2504356696561394E-6</v>
      </c>
      <c r="N308" s="1"/>
      <c r="S308">
        <f t="shared" ref="S308" si="75">IF(O308&lt;&gt;"",O308,S307)</f>
        <v>0</v>
      </c>
      <c r="T308">
        <f t="shared" ref="T308" si="76">S308-S307</f>
        <v>0</v>
      </c>
      <c r="U308" s="2">
        <f t="shared" ref="U308" si="77">AVERAGE(T302:T308)</f>
        <v>0</v>
      </c>
      <c r="V308">
        <f t="shared" ref="V308" si="78">U308/($U$1/100)</f>
        <v>0</v>
      </c>
    </row>
    <row r="309" spans="1:22" x14ac:dyDescent="0.35">
      <c r="A309" s="1">
        <v>44198</v>
      </c>
      <c r="B309">
        <v>1242</v>
      </c>
      <c r="C309">
        <v>1</v>
      </c>
      <c r="D309">
        <v>855</v>
      </c>
      <c r="E309">
        <v>386</v>
      </c>
      <c r="F309">
        <f t="shared" si="45"/>
        <v>22</v>
      </c>
      <c r="G309" s="12">
        <f t="shared" si="47"/>
        <v>22.857142857142858</v>
      </c>
      <c r="H309">
        <f t="shared" si="61"/>
        <v>0.61017466249713981</v>
      </c>
      <c r="I309" s="10">
        <f t="shared" si="55"/>
        <v>0</v>
      </c>
      <c r="J309" s="2">
        <f t="shared" si="62"/>
        <v>0.14285714285714285</v>
      </c>
      <c r="K309" s="2">
        <f t="shared" si="56"/>
        <v>6.8006970714498238E-4</v>
      </c>
      <c r="L309" s="20">
        <f t="shared" si="46"/>
        <v>1.1502185415228893E-2</v>
      </c>
      <c r="M309" s="2">
        <f t="shared" si="57"/>
        <v>4.2504356696561394E-6</v>
      </c>
      <c r="N309" s="1"/>
      <c r="S309">
        <f t="shared" si="63"/>
        <v>0</v>
      </c>
      <c r="T309">
        <f t="shared" si="64"/>
        <v>0</v>
      </c>
      <c r="U309" s="2">
        <f t="shared" si="65"/>
        <v>0</v>
      </c>
      <c r="V309">
        <f t="shared" si="66"/>
        <v>0</v>
      </c>
    </row>
    <row r="310" spans="1:22" x14ac:dyDescent="0.35">
      <c r="A310" s="1">
        <v>44199</v>
      </c>
      <c r="B310">
        <v>1263</v>
      </c>
      <c r="C310">
        <v>1</v>
      </c>
      <c r="D310">
        <v>869</v>
      </c>
      <c r="E310">
        <v>393</v>
      </c>
      <c r="F310">
        <f t="shared" si="45"/>
        <v>21</v>
      </c>
      <c r="G310" s="12">
        <f t="shared" si="47"/>
        <v>20.285714285714285</v>
      </c>
      <c r="H310">
        <f t="shared" si="61"/>
        <v>0.5415300129662115</v>
      </c>
      <c r="I310" s="10">
        <f t="shared" si="55"/>
        <v>0</v>
      </c>
      <c r="J310" s="2">
        <f t="shared" si="62"/>
        <v>0.14285714285714285</v>
      </c>
      <c r="K310" s="2">
        <f t="shared" si="56"/>
        <v>6.0356186509117184E-4</v>
      </c>
      <c r="L310" s="20">
        <f t="shared" si="46"/>
        <v>1.13109376767334E-2</v>
      </c>
      <c r="M310" s="2">
        <f t="shared" si="57"/>
        <v>4.2504356696561394E-6</v>
      </c>
      <c r="N310" s="1"/>
      <c r="S310">
        <f t="shared" si="63"/>
        <v>0</v>
      </c>
      <c r="T310">
        <f t="shared" si="64"/>
        <v>0</v>
      </c>
      <c r="U310" s="2">
        <f t="shared" si="65"/>
        <v>0</v>
      </c>
      <c r="V310">
        <f t="shared" si="66"/>
        <v>0</v>
      </c>
    </row>
    <row r="311" spans="1:22" x14ac:dyDescent="0.35">
      <c r="A311" s="1">
        <v>44200</v>
      </c>
      <c r="B311">
        <v>1286</v>
      </c>
      <c r="C311">
        <v>1</v>
      </c>
      <c r="D311">
        <v>878</v>
      </c>
      <c r="E311">
        <v>407</v>
      </c>
      <c r="F311">
        <f t="shared" si="45"/>
        <v>23</v>
      </c>
      <c r="G311" s="12">
        <f t="shared" si="47"/>
        <v>21.285714285714285</v>
      </c>
      <c r="H311">
        <f t="shared" si="61"/>
        <v>0.5682251544504614</v>
      </c>
      <c r="I311" s="10">
        <f t="shared" si="55"/>
        <v>0</v>
      </c>
      <c r="J311" s="2">
        <f t="shared" si="62"/>
        <v>0.14285714285714285</v>
      </c>
      <c r="K311" s="2">
        <f t="shared" si="56"/>
        <v>6.3331491477876484E-4</v>
      </c>
      <c r="L311" s="20">
        <f t="shared" si="46"/>
        <v>1.1108642523883581E-2</v>
      </c>
      <c r="M311" s="2">
        <f t="shared" si="57"/>
        <v>4.2504356696561394E-6</v>
      </c>
      <c r="N311" s="1"/>
      <c r="S311">
        <f t="shared" si="63"/>
        <v>0</v>
      </c>
      <c r="T311">
        <f t="shared" si="64"/>
        <v>0</v>
      </c>
      <c r="U311" s="2">
        <f t="shared" si="65"/>
        <v>0</v>
      </c>
      <c r="V311">
        <f t="shared" si="66"/>
        <v>0</v>
      </c>
    </row>
    <row r="312" spans="1:22" x14ac:dyDescent="0.35">
      <c r="A312" s="1">
        <v>44201</v>
      </c>
      <c r="B312">
        <v>1308</v>
      </c>
      <c r="C312">
        <v>2</v>
      </c>
      <c r="D312">
        <v>884</v>
      </c>
      <c r="E312">
        <v>422</v>
      </c>
      <c r="F312">
        <f t="shared" si="45"/>
        <v>22</v>
      </c>
      <c r="G312" s="12">
        <f t="shared" si="47"/>
        <v>19</v>
      </c>
      <c r="H312">
        <f t="shared" si="61"/>
        <v>0.50720768820074746</v>
      </c>
      <c r="I312" s="10">
        <f t="shared" si="55"/>
        <v>1</v>
      </c>
      <c r="J312" s="2">
        <f t="shared" si="62"/>
        <v>0.14285714285714285</v>
      </c>
      <c r="K312" s="2">
        <f t="shared" si="56"/>
        <v>5.6530794406426657E-4</v>
      </c>
      <c r="L312" s="20">
        <f t="shared" si="46"/>
        <v>1.0921799912625599E-2</v>
      </c>
      <c r="M312" s="2">
        <f t="shared" si="57"/>
        <v>4.2504356696561394E-6</v>
      </c>
      <c r="N312" s="1"/>
      <c r="S312">
        <f t="shared" si="63"/>
        <v>0</v>
      </c>
      <c r="T312">
        <f t="shared" si="64"/>
        <v>0</v>
      </c>
      <c r="U312" s="2">
        <f t="shared" si="65"/>
        <v>0</v>
      </c>
      <c r="V312">
        <f t="shared" si="66"/>
        <v>0</v>
      </c>
    </row>
    <row r="313" spans="1:22" x14ac:dyDescent="0.35">
      <c r="A313" s="1">
        <v>44202</v>
      </c>
      <c r="B313">
        <v>1349</v>
      </c>
      <c r="C313">
        <v>2</v>
      </c>
      <c r="D313">
        <v>887</v>
      </c>
      <c r="E313">
        <v>460</v>
      </c>
      <c r="F313">
        <f t="shared" si="45"/>
        <v>41</v>
      </c>
      <c r="G313" s="12">
        <f t="shared" si="47"/>
        <v>22</v>
      </c>
      <c r="H313">
        <f t="shared" si="61"/>
        <v>0.58729311265349704</v>
      </c>
      <c r="I313" s="10">
        <f t="shared" si="55"/>
        <v>0</v>
      </c>
      <c r="J313" s="2">
        <f t="shared" si="62"/>
        <v>0.14285714285714285</v>
      </c>
      <c r="K313" s="2">
        <f t="shared" si="56"/>
        <v>6.5456709312704557E-4</v>
      </c>
      <c r="L313" s="20">
        <f t="shared" si="46"/>
        <v>1.0589854918987609E-2</v>
      </c>
      <c r="M313" s="2">
        <f t="shared" si="57"/>
        <v>4.2504356696561394E-6</v>
      </c>
      <c r="N313" s="1"/>
      <c r="S313">
        <f t="shared" si="63"/>
        <v>0</v>
      </c>
      <c r="T313">
        <f t="shared" si="64"/>
        <v>0</v>
      </c>
      <c r="U313" s="2">
        <f t="shared" si="65"/>
        <v>0</v>
      </c>
      <c r="V313">
        <f t="shared" si="66"/>
        <v>0</v>
      </c>
    </row>
    <row r="314" spans="1:22" x14ac:dyDescent="0.35">
      <c r="A314" s="1">
        <v>44203</v>
      </c>
      <c r="B314">
        <v>1362</v>
      </c>
      <c r="C314">
        <v>2</v>
      </c>
      <c r="D314">
        <v>889</v>
      </c>
      <c r="E314">
        <v>471</v>
      </c>
      <c r="F314">
        <f t="shared" si="45"/>
        <v>13</v>
      </c>
      <c r="G314" s="12">
        <f t="shared" si="47"/>
        <v>21</v>
      </c>
      <c r="H314">
        <f t="shared" si="61"/>
        <v>0.56059797116924714</v>
      </c>
      <c r="I314" s="10">
        <f t="shared" si="55"/>
        <v>0</v>
      </c>
      <c r="J314" s="2">
        <f t="shared" si="62"/>
        <v>0.14285714285714285</v>
      </c>
      <c r="K314" s="2">
        <f t="shared" si="56"/>
        <v>6.2481404343945257E-4</v>
      </c>
      <c r="L314" s="20">
        <f t="shared" si="46"/>
        <v>1.0488777008600797E-2</v>
      </c>
      <c r="M314" s="2">
        <f t="shared" si="57"/>
        <v>4.2504356696561394E-6</v>
      </c>
      <c r="N314" s="1"/>
      <c r="S314">
        <f t="shared" si="63"/>
        <v>0</v>
      </c>
      <c r="T314">
        <f t="shared" si="64"/>
        <v>0</v>
      </c>
      <c r="U314" s="2">
        <f t="shared" si="65"/>
        <v>0</v>
      </c>
      <c r="V314">
        <f t="shared" si="66"/>
        <v>0</v>
      </c>
    </row>
    <row r="315" spans="1:22" x14ac:dyDescent="0.35">
      <c r="A315" s="1">
        <v>44204</v>
      </c>
      <c r="B315">
        <v>1395</v>
      </c>
      <c r="C315">
        <v>2</v>
      </c>
      <c r="D315">
        <v>896</v>
      </c>
      <c r="E315">
        <v>497</v>
      </c>
      <c r="F315">
        <f t="shared" si="45"/>
        <v>33</v>
      </c>
      <c r="G315" s="12">
        <f t="shared" si="47"/>
        <v>25</v>
      </c>
      <c r="H315">
        <f t="shared" si="61"/>
        <v>0.66737853710624662</v>
      </c>
      <c r="I315" s="10">
        <f t="shared" si="55"/>
        <v>0</v>
      </c>
      <c r="J315" s="2">
        <f t="shared" si="62"/>
        <v>0.14285714285714285</v>
      </c>
      <c r="K315" s="2">
        <f t="shared" si="56"/>
        <v>7.4382624218982446E-4</v>
      </c>
      <c r="L315" s="20">
        <f t="shared" si="46"/>
        <v>1.0240655401945725E-2</v>
      </c>
      <c r="M315" s="2">
        <f t="shared" si="57"/>
        <v>4.2504356696561394E-6</v>
      </c>
      <c r="N315" s="1"/>
      <c r="S315">
        <f t="shared" si="63"/>
        <v>0</v>
      </c>
      <c r="T315">
        <f t="shared" si="64"/>
        <v>0</v>
      </c>
      <c r="U315" s="2">
        <f t="shared" si="65"/>
        <v>0</v>
      </c>
      <c r="V315">
        <f t="shared" si="66"/>
        <v>0</v>
      </c>
    </row>
    <row r="316" spans="1:22" x14ac:dyDescent="0.35">
      <c r="A316" s="1">
        <v>44205</v>
      </c>
      <c r="B316">
        <v>1408</v>
      </c>
      <c r="C316">
        <v>2</v>
      </c>
      <c r="D316">
        <v>896</v>
      </c>
      <c r="E316">
        <v>510</v>
      </c>
      <c r="F316">
        <f t="shared" si="45"/>
        <v>13</v>
      </c>
      <c r="G316" s="12">
        <f t="shared" si="47"/>
        <v>23.714285714285715</v>
      </c>
      <c r="H316">
        <f t="shared" si="61"/>
        <v>0.63305621234078258</v>
      </c>
      <c r="I316" s="10">
        <f t="shared" si="55"/>
        <v>0</v>
      </c>
      <c r="J316" s="2">
        <f t="shared" si="62"/>
        <v>0.14285714285714285</v>
      </c>
      <c r="K316" s="2">
        <f t="shared" si="56"/>
        <v>7.0557232116291919E-4</v>
      </c>
      <c r="L316" s="20">
        <f t="shared" si="46"/>
        <v>1.0146103896103896E-2</v>
      </c>
      <c r="M316" s="2">
        <f t="shared" si="57"/>
        <v>4.2504356696561394E-6</v>
      </c>
      <c r="S316">
        <f t="shared" si="63"/>
        <v>0</v>
      </c>
      <c r="T316">
        <f t="shared" si="64"/>
        <v>0</v>
      </c>
      <c r="U316" s="2">
        <f t="shared" si="65"/>
        <v>0</v>
      </c>
      <c r="V316">
        <f t="shared" si="66"/>
        <v>0</v>
      </c>
    </row>
    <row r="317" spans="1:22" x14ac:dyDescent="0.35">
      <c r="A317" s="1">
        <v>44206</v>
      </c>
      <c r="B317">
        <v>1429</v>
      </c>
      <c r="C317">
        <v>2</v>
      </c>
      <c r="D317">
        <v>896</v>
      </c>
      <c r="E317">
        <v>531</v>
      </c>
      <c r="F317">
        <f t="shared" si="45"/>
        <v>21</v>
      </c>
      <c r="G317" s="12">
        <f t="shared" si="47"/>
        <v>23.714285714285715</v>
      </c>
      <c r="H317">
        <f t="shared" si="61"/>
        <v>0.63305621234078258</v>
      </c>
      <c r="I317" s="10">
        <f t="shared" si="55"/>
        <v>0</v>
      </c>
      <c r="J317" s="2">
        <f t="shared" si="62"/>
        <v>0.14285714285714285</v>
      </c>
      <c r="K317" s="2">
        <f t="shared" si="56"/>
        <v>7.0557232116291919E-4</v>
      </c>
      <c r="L317" s="20">
        <f t="shared" si="46"/>
        <v>9.997000899730081E-3</v>
      </c>
      <c r="M317" s="2">
        <f t="shared" si="57"/>
        <v>4.2504356696561394E-6</v>
      </c>
      <c r="N317" s="1"/>
      <c r="S317">
        <f t="shared" si="63"/>
        <v>0</v>
      </c>
      <c r="T317">
        <f t="shared" si="64"/>
        <v>0</v>
      </c>
      <c r="U317" s="2">
        <f t="shared" si="65"/>
        <v>0</v>
      </c>
      <c r="V317">
        <f t="shared" si="66"/>
        <v>0</v>
      </c>
    </row>
    <row r="318" spans="1:22" x14ac:dyDescent="0.35">
      <c r="A318" s="1">
        <v>44207</v>
      </c>
      <c r="B318">
        <v>1442</v>
      </c>
      <c r="C318">
        <v>2</v>
      </c>
      <c r="D318">
        <v>896</v>
      </c>
      <c r="E318">
        <v>544</v>
      </c>
      <c r="F318">
        <f t="shared" si="45"/>
        <v>13</v>
      </c>
      <c r="G318" s="12">
        <f t="shared" si="47"/>
        <v>22.285714285714285</v>
      </c>
      <c r="H318">
        <f t="shared" si="61"/>
        <v>0.5949202959347113</v>
      </c>
      <c r="I318" s="10">
        <f t="shared" si="55"/>
        <v>0</v>
      </c>
      <c r="J318" s="2">
        <f t="shared" si="62"/>
        <v>0.14285714285714285</v>
      </c>
      <c r="K318" s="2">
        <f t="shared" si="56"/>
        <v>6.6306796446635773E-4</v>
      </c>
      <c r="L318" s="20">
        <f t="shared" si="46"/>
        <v>9.9068753715078253E-3</v>
      </c>
      <c r="M318" s="2">
        <f t="shared" si="57"/>
        <v>4.2504356696561394E-6</v>
      </c>
      <c r="N318" s="1"/>
      <c r="S318">
        <f t="shared" si="63"/>
        <v>0</v>
      </c>
      <c r="T318">
        <f t="shared" si="64"/>
        <v>0</v>
      </c>
      <c r="U318" s="2">
        <f t="shared" si="65"/>
        <v>0</v>
      </c>
      <c r="V318">
        <f t="shared" si="66"/>
        <v>0</v>
      </c>
    </row>
    <row r="319" spans="1:22" x14ac:dyDescent="0.35">
      <c r="A319" s="1">
        <v>44208</v>
      </c>
      <c r="B319">
        <v>1456</v>
      </c>
      <c r="C319">
        <v>2</v>
      </c>
      <c r="D319">
        <v>909</v>
      </c>
      <c r="E319">
        <v>545</v>
      </c>
      <c r="F319">
        <f t="shared" si="45"/>
        <v>14</v>
      </c>
      <c r="G319" s="12">
        <f t="shared" si="47"/>
        <v>21.142857142857142</v>
      </c>
      <c r="H319">
        <f t="shared" si="61"/>
        <v>0.56441156280985427</v>
      </c>
      <c r="I319" s="10">
        <f t="shared" si="55"/>
        <v>0</v>
      </c>
      <c r="J319" s="2">
        <f t="shared" si="62"/>
        <v>0</v>
      </c>
      <c r="K319" s="2">
        <f t="shared" si="56"/>
        <v>6.2906447910910865E-4</v>
      </c>
      <c r="L319" s="20">
        <f t="shared" si="46"/>
        <v>0</v>
      </c>
      <c r="M319" s="2">
        <f t="shared" si="57"/>
        <v>0</v>
      </c>
      <c r="N319" s="1"/>
      <c r="S319">
        <f t="shared" si="63"/>
        <v>0</v>
      </c>
      <c r="T319">
        <f t="shared" si="64"/>
        <v>0</v>
      </c>
      <c r="U319" s="2">
        <f t="shared" si="65"/>
        <v>0</v>
      </c>
      <c r="V319">
        <f t="shared" si="66"/>
        <v>0</v>
      </c>
    </row>
    <row r="320" spans="1:22" x14ac:dyDescent="0.35">
      <c r="A320" s="1">
        <v>44209</v>
      </c>
      <c r="B320">
        <v>1469</v>
      </c>
      <c r="C320">
        <v>2</v>
      </c>
      <c r="D320">
        <v>909</v>
      </c>
      <c r="E320">
        <v>558</v>
      </c>
      <c r="F320">
        <f t="shared" si="45"/>
        <v>13</v>
      </c>
      <c r="G320" s="12">
        <f t="shared" si="47"/>
        <v>17.142857142857142</v>
      </c>
      <c r="H320">
        <f t="shared" si="61"/>
        <v>0.45763099687285486</v>
      </c>
      <c r="I320" s="10">
        <f t="shared" si="55"/>
        <v>0</v>
      </c>
      <c r="J320" s="2">
        <f t="shared" si="62"/>
        <v>0</v>
      </c>
      <c r="K320" s="2">
        <f t="shared" si="56"/>
        <v>5.1005228035873676E-4</v>
      </c>
      <c r="L320" s="20">
        <f t="shared" si="46"/>
        <v>0</v>
      </c>
      <c r="M320" s="2">
        <f t="shared" si="57"/>
        <v>0</v>
      </c>
      <c r="N320" s="1"/>
      <c r="S320">
        <f t="shared" si="63"/>
        <v>0</v>
      </c>
      <c r="T320">
        <f t="shared" si="64"/>
        <v>0</v>
      </c>
      <c r="U320" s="2">
        <f t="shared" si="65"/>
        <v>0</v>
      </c>
      <c r="V320">
        <f t="shared" si="66"/>
        <v>0</v>
      </c>
    </row>
    <row r="321" spans="1:22" x14ac:dyDescent="0.35">
      <c r="A321" s="1">
        <v>44210</v>
      </c>
      <c r="B321">
        <v>1479</v>
      </c>
      <c r="C321">
        <v>2</v>
      </c>
      <c r="D321">
        <v>909</v>
      </c>
      <c r="E321">
        <v>568</v>
      </c>
      <c r="F321">
        <f t="shared" si="45"/>
        <v>10</v>
      </c>
      <c r="G321" s="12">
        <f t="shared" si="47"/>
        <v>16.714285714285715</v>
      </c>
      <c r="H321">
        <f t="shared" si="61"/>
        <v>0.44619022195103353</v>
      </c>
      <c r="I321" s="10">
        <f t="shared" si="55"/>
        <v>0</v>
      </c>
      <c r="J321" s="2">
        <f t="shared" si="62"/>
        <v>0</v>
      </c>
      <c r="K321" s="2">
        <f t="shared" si="56"/>
        <v>4.9730097334976841E-4</v>
      </c>
      <c r="L321" s="20">
        <f t="shared" si="46"/>
        <v>0</v>
      </c>
      <c r="M321" s="2">
        <f t="shared" si="57"/>
        <v>0</v>
      </c>
      <c r="N321" s="1"/>
      <c r="S321">
        <f t="shared" si="63"/>
        <v>0</v>
      </c>
      <c r="T321">
        <f t="shared" si="64"/>
        <v>0</v>
      </c>
      <c r="U321" s="2">
        <f t="shared" si="65"/>
        <v>0</v>
      </c>
      <c r="V321">
        <f t="shared" si="66"/>
        <v>0</v>
      </c>
    </row>
    <row r="322" spans="1:22" x14ac:dyDescent="0.35">
      <c r="A322" s="1">
        <v>44211</v>
      </c>
      <c r="B322">
        <v>1491</v>
      </c>
      <c r="C322">
        <v>2</v>
      </c>
      <c r="D322">
        <v>909</v>
      </c>
      <c r="E322">
        <v>580</v>
      </c>
      <c r="F322">
        <f t="shared" si="45"/>
        <v>12</v>
      </c>
      <c r="G322" s="12">
        <f t="shared" si="47"/>
        <v>13.714285714285714</v>
      </c>
      <c r="H322">
        <f t="shared" si="61"/>
        <v>0.36610479749828384</v>
      </c>
      <c r="I322" s="10">
        <f t="shared" si="55"/>
        <v>0</v>
      </c>
      <c r="J322" s="2">
        <f t="shared" si="62"/>
        <v>0</v>
      </c>
      <c r="K322" s="2">
        <f t="shared" si="56"/>
        <v>4.0804182428698941E-4</v>
      </c>
      <c r="L322" s="20">
        <f t="shared" si="46"/>
        <v>0</v>
      </c>
      <c r="M322" s="2">
        <f t="shared" si="57"/>
        <v>0</v>
      </c>
      <c r="N322" s="1"/>
      <c r="S322">
        <f t="shared" si="63"/>
        <v>0</v>
      </c>
      <c r="T322">
        <f t="shared" si="64"/>
        <v>0</v>
      </c>
      <c r="U322" s="2">
        <f t="shared" si="65"/>
        <v>0</v>
      </c>
      <c r="V322">
        <f t="shared" si="66"/>
        <v>0</v>
      </c>
    </row>
    <row r="323" spans="1:22" x14ac:dyDescent="0.35">
      <c r="A323" s="1">
        <v>44212</v>
      </c>
      <c r="B323">
        <v>1512</v>
      </c>
      <c r="C323">
        <v>2</v>
      </c>
      <c r="D323">
        <v>909</v>
      </c>
      <c r="E323">
        <v>601</v>
      </c>
      <c r="F323">
        <f t="shared" si="45"/>
        <v>21</v>
      </c>
      <c r="G323" s="12">
        <f t="shared" si="47"/>
        <v>14.857142857142858</v>
      </c>
      <c r="H323">
        <f t="shared" si="61"/>
        <v>0.39661353062314086</v>
      </c>
      <c r="I323" s="10">
        <f t="shared" si="55"/>
        <v>0</v>
      </c>
      <c r="J323" s="2">
        <f t="shared" si="62"/>
        <v>0</v>
      </c>
      <c r="K323" s="2">
        <f t="shared" si="56"/>
        <v>4.4204530964423854E-4</v>
      </c>
      <c r="L323" s="20">
        <f t="shared" si="46"/>
        <v>0</v>
      </c>
      <c r="M323" s="2">
        <f t="shared" si="57"/>
        <v>0</v>
      </c>
      <c r="N323" s="1"/>
      <c r="S323">
        <f t="shared" si="63"/>
        <v>0</v>
      </c>
      <c r="T323">
        <f t="shared" si="64"/>
        <v>0</v>
      </c>
      <c r="U323" s="2">
        <f t="shared" si="65"/>
        <v>0</v>
      </c>
      <c r="V323">
        <f t="shared" si="66"/>
        <v>0</v>
      </c>
    </row>
    <row r="324" spans="1:22" x14ac:dyDescent="0.35">
      <c r="A324" s="1">
        <v>44213</v>
      </c>
      <c r="B324">
        <v>1517</v>
      </c>
      <c r="C324">
        <v>2</v>
      </c>
      <c r="D324">
        <v>947</v>
      </c>
      <c r="E324">
        <v>568</v>
      </c>
      <c r="F324">
        <f t="shared" ref="F324:F387" si="79">B324-B323</f>
        <v>5</v>
      </c>
      <c r="G324" s="12">
        <f t="shared" si="47"/>
        <v>12.571428571428571</v>
      </c>
      <c r="H324">
        <f t="shared" si="61"/>
        <v>0.33559606437342687</v>
      </c>
      <c r="I324" s="10">
        <f t="shared" si="55"/>
        <v>0</v>
      </c>
      <c r="J324" s="2">
        <f t="shared" si="62"/>
        <v>0</v>
      </c>
      <c r="K324" s="2">
        <f t="shared" si="56"/>
        <v>3.7403833892974027E-4</v>
      </c>
      <c r="L324" s="20">
        <f t="shared" si="46"/>
        <v>0</v>
      </c>
      <c r="M324" s="2">
        <f t="shared" si="57"/>
        <v>0</v>
      </c>
      <c r="N324" s="1"/>
      <c r="S324">
        <f t="shared" si="63"/>
        <v>0</v>
      </c>
      <c r="T324">
        <f t="shared" si="64"/>
        <v>0</v>
      </c>
      <c r="U324" s="2">
        <f t="shared" si="65"/>
        <v>0</v>
      </c>
      <c r="V324">
        <f t="shared" si="66"/>
        <v>0</v>
      </c>
    </row>
    <row r="325" spans="1:22" x14ac:dyDescent="0.35">
      <c r="A325" s="1">
        <v>44214</v>
      </c>
      <c r="B325">
        <v>1526</v>
      </c>
      <c r="C325">
        <v>2</v>
      </c>
      <c r="D325">
        <v>967</v>
      </c>
      <c r="E325">
        <v>557</v>
      </c>
      <c r="F325">
        <f t="shared" si="79"/>
        <v>9</v>
      </c>
      <c r="G325" s="12">
        <f t="shared" si="47"/>
        <v>12</v>
      </c>
      <c r="H325">
        <f t="shared" si="61"/>
        <v>0.32034169781099842</v>
      </c>
      <c r="I325" s="10">
        <f t="shared" si="55"/>
        <v>0</v>
      </c>
      <c r="J325" s="2">
        <f t="shared" si="62"/>
        <v>0</v>
      </c>
      <c r="K325" s="2">
        <f t="shared" si="56"/>
        <v>3.5703659625111573E-4</v>
      </c>
      <c r="L325" s="20">
        <f t="shared" si="46"/>
        <v>0</v>
      </c>
      <c r="M325" s="2">
        <f t="shared" si="57"/>
        <v>0</v>
      </c>
      <c r="N325" s="1"/>
      <c r="S325">
        <f t="shared" si="63"/>
        <v>0</v>
      </c>
      <c r="T325">
        <f t="shared" si="64"/>
        <v>0</v>
      </c>
      <c r="U325" s="2">
        <f t="shared" si="65"/>
        <v>0</v>
      </c>
      <c r="V325">
        <f t="shared" si="66"/>
        <v>0</v>
      </c>
    </row>
    <row r="326" spans="1:22" x14ac:dyDescent="0.35">
      <c r="A326" s="1">
        <v>44215</v>
      </c>
      <c r="B326">
        <v>1536</v>
      </c>
      <c r="C326">
        <v>2</v>
      </c>
      <c r="D326">
        <v>995</v>
      </c>
      <c r="E326">
        <v>539</v>
      </c>
      <c r="F326">
        <f t="shared" si="79"/>
        <v>10</v>
      </c>
      <c r="G326" s="12">
        <f t="shared" si="47"/>
        <v>11.428571428571429</v>
      </c>
      <c r="H326">
        <f t="shared" si="61"/>
        <v>0.3050873312485699</v>
      </c>
      <c r="I326" s="10">
        <f t="shared" si="55"/>
        <v>0</v>
      </c>
      <c r="J326" s="2">
        <f t="shared" si="62"/>
        <v>0</v>
      </c>
      <c r="K326" s="2">
        <f t="shared" si="56"/>
        <v>3.4003485357249119E-4</v>
      </c>
      <c r="L326" s="20">
        <f t="shared" si="46"/>
        <v>0</v>
      </c>
      <c r="M326" s="2">
        <f t="shared" si="57"/>
        <v>0</v>
      </c>
      <c r="N326" s="1"/>
      <c r="S326">
        <f t="shared" si="63"/>
        <v>0</v>
      </c>
      <c r="T326">
        <f t="shared" si="64"/>
        <v>0</v>
      </c>
      <c r="U326" s="2">
        <f t="shared" si="65"/>
        <v>0</v>
      </c>
      <c r="V326">
        <f t="shared" si="66"/>
        <v>0</v>
      </c>
    </row>
    <row r="327" spans="1:22" x14ac:dyDescent="0.35">
      <c r="A327" s="1">
        <v>44216</v>
      </c>
      <c r="B327">
        <v>1568</v>
      </c>
      <c r="C327">
        <v>2</v>
      </c>
      <c r="D327">
        <v>1033</v>
      </c>
      <c r="E327">
        <v>533</v>
      </c>
      <c r="F327">
        <f t="shared" si="79"/>
        <v>32</v>
      </c>
      <c r="G327" s="12">
        <f t="shared" si="47"/>
        <v>14.142857142857142</v>
      </c>
      <c r="H327">
        <f t="shared" si="61"/>
        <v>0.37754557242010522</v>
      </c>
      <c r="I327" s="10">
        <f t="shared" si="55"/>
        <v>0</v>
      </c>
      <c r="J327" s="2">
        <f t="shared" si="62"/>
        <v>0</v>
      </c>
      <c r="K327" s="2">
        <f t="shared" si="56"/>
        <v>4.2079313129595781E-4</v>
      </c>
      <c r="L327" s="20">
        <f t="shared" si="46"/>
        <v>0</v>
      </c>
      <c r="M327" s="2">
        <f t="shared" si="57"/>
        <v>0</v>
      </c>
      <c r="N327" s="1"/>
      <c r="S327">
        <f t="shared" si="63"/>
        <v>0</v>
      </c>
      <c r="T327">
        <f t="shared" si="64"/>
        <v>0</v>
      </c>
      <c r="U327" s="2">
        <f t="shared" si="65"/>
        <v>0</v>
      </c>
      <c r="V327">
        <f t="shared" si="66"/>
        <v>0</v>
      </c>
    </row>
    <row r="328" spans="1:22" x14ac:dyDescent="0.35">
      <c r="A328" s="1">
        <v>44217</v>
      </c>
      <c r="B328">
        <v>1584</v>
      </c>
      <c r="C328">
        <v>2</v>
      </c>
      <c r="D328">
        <v>1046</v>
      </c>
      <c r="E328">
        <v>536</v>
      </c>
      <c r="F328">
        <f t="shared" si="79"/>
        <v>16</v>
      </c>
      <c r="G328" s="12">
        <f t="shared" si="47"/>
        <v>15</v>
      </c>
      <c r="H328">
        <f t="shared" si="61"/>
        <v>0.40042712226374799</v>
      </c>
      <c r="I328" s="10">
        <f t="shared" si="55"/>
        <v>0</v>
      </c>
      <c r="J328" s="2">
        <f t="shared" si="62"/>
        <v>0</v>
      </c>
      <c r="K328" s="2">
        <f t="shared" si="56"/>
        <v>4.4629574531389468E-4</v>
      </c>
      <c r="L328" s="20">
        <f t="shared" si="46"/>
        <v>0</v>
      </c>
      <c r="M328" s="2">
        <f t="shared" si="57"/>
        <v>0</v>
      </c>
      <c r="N328" s="1"/>
      <c r="S328">
        <f t="shared" si="63"/>
        <v>0</v>
      </c>
      <c r="T328">
        <f t="shared" si="64"/>
        <v>0</v>
      </c>
      <c r="U328" s="2">
        <f t="shared" si="65"/>
        <v>0</v>
      </c>
      <c r="V328">
        <f t="shared" si="66"/>
        <v>0</v>
      </c>
    </row>
    <row r="329" spans="1:22" x14ac:dyDescent="0.35">
      <c r="A329" s="1">
        <v>44218</v>
      </c>
      <c r="B329">
        <v>1592</v>
      </c>
      <c r="C329">
        <v>2</v>
      </c>
      <c r="D329">
        <v>1097</v>
      </c>
      <c r="E329">
        <v>493</v>
      </c>
      <c r="F329">
        <f t="shared" si="79"/>
        <v>8</v>
      </c>
      <c r="G329" s="12">
        <f t="shared" si="47"/>
        <v>14.428571428571429</v>
      </c>
      <c r="H329">
        <f t="shared" si="61"/>
        <v>0.38517275570131948</v>
      </c>
      <c r="I329" s="10">
        <f t="shared" si="55"/>
        <v>0</v>
      </c>
      <c r="J329" s="2">
        <f t="shared" si="62"/>
        <v>0</v>
      </c>
      <c r="K329" s="2">
        <f t="shared" si="56"/>
        <v>4.2929400263527014E-4</v>
      </c>
      <c r="L329" s="20">
        <f t="shared" si="46"/>
        <v>0</v>
      </c>
      <c r="M329" s="2">
        <f t="shared" si="57"/>
        <v>0</v>
      </c>
      <c r="N329" s="1"/>
      <c r="S329">
        <f t="shared" si="63"/>
        <v>0</v>
      </c>
      <c r="T329">
        <f t="shared" si="64"/>
        <v>0</v>
      </c>
      <c r="U329" s="2">
        <f t="shared" si="65"/>
        <v>0</v>
      </c>
      <c r="V329">
        <f t="shared" si="66"/>
        <v>0</v>
      </c>
    </row>
    <row r="330" spans="1:22" x14ac:dyDescent="0.35">
      <c r="A330" s="1">
        <v>44219</v>
      </c>
      <c r="B330">
        <v>1611</v>
      </c>
      <c r="C330">
        <v>2</v>
      </c>
      <c r="D330">
        <v>1125</v>
      </c>
      <c r="E330">
        <v>484</v>
      </c>
      <c r="F330">
        <f t="shared" si="79"/>
        <v>19</v>
      </c>
      <c r="G330" s="12">
        <f t="shared" si="47"/>
        <v>14.142857142857142</v>
      </c>
      <c r="H330">
        <f t="shared" si="61"/>
        <v>0.37754557242010522</v>
      </c>
      <c r="I330" s="10">
        <f t="shared" si="55"/>
        <v>0</v>
      </c>
      <c r="J330" s="2">
        <f t="shared" si="62"/>
        <v>0</v>
      </c>
      <c r="K330" s="2">
        <f t="shared" si="56"/>
        <v>4.2079313129595781E-4</v>
      </c>
      <c r="L330" s="20">
        <f t="shared" ref="L330:L393" si="80">J330/(B330/100)</f>
        <v>0</v>
      </c>
      <c r="M330" s="2">
        <f t="shared" si="57"/>
        <v>0</v>
      </c>
      <c r="N330" s="1"/>
      <c r="S330">
        <f t="shared" si="63"/>
        <v>0</v>
      </c>
      <c r="T330">
        <f t="shared" si="64"/>
        <v>0</v>
      </c>
      <c r="U330" s="2">
        <f t="shared" si="65"/>
        <v>0</v>
      </c>
      <c r="V330">
        <f t="shared" si="66"/>
        <v>0</v>
      </c>
    </row>
    <row r="331" spans="1:22" x14ac:dyDescent="0.35">
      <c r="A331" s="1">
        <v>44220</v>
      </c>
      <c r="B331">
        <v>1627</v>
      </c>
      <c r="C331">
        <v>2</v>
      </c>
      <c r="D331">
        <v>1149</v>
      </c>
      <c r="E331">
        <v>476</v>
      </c>
      <c r="F331">
        <f t="shared" si="79"/>
        <v>16</v>
      </c>
      <c r="G331" s="12">
        <f t="shared" ref="G331:G394" si="81">AVERAGE(F325:F331)</f>
        <v>15.714285714285714</v>
      </c>
      <c r="H331">
        <f t="shared" si="61"/>
        <v>0.41949508046678358</v>
      </c>
      <c r="I331" s="10">
        <f t="shared" si="55"/>
        <v>0</v>
      </c>
      <c r="J331" s="2">
        <f t="shared" si="62"/>
        <v>0</v>
      </c>
      <c r="K331" s="2">
        <f t="shared" si="56"/>
        <v>4.6754792366217535E-4</v>
      </c>
      <c r="L331" s="20">
        <f t="shared" si="80"/>
        <v>0</v>
      </c>
      <c r="M331" s="2">
        <f t="shared" si="57"/>
        <v>0</v>
      </c>
      <c r="N331" s="1"/>
      <c r="S331">
        <f t="shared" si="63"/>
        <v>0</v>
      </c>
      <c r="T331">
        <f t="shared" si="64"/>
        <v>0</v>
      </c>
      <c r="U331" s="2">
        <f t="shared" si="65"/>
        <v>0</v>
      </c>
      <c r="V331">
        <f t="shared" si="66"/>
        <v>0</v>
      </c>
    </row>
    <row r="332" spans="1:22" x14ac:dyDescent="0.35">
      <c r="A332" s="1">
        <v>44221</v>
      </c>
      <c r="B332">
        <v>1643</v>
      </c>
      <c r="C332">
        <v>2</v>
      </c>
      <c r="D332">
        <v>1169</v>
      </c>
      <c r="E332">
        <v>472</v>
      </c>
      <c r="F332">
        <f t="shared" si="79"/>
        <v>16</v>
      </c>
      <c r="G332" s="12">
        <f t="shared" si="81"/>
        <v>16.714285714285715</v>
      </c>
      <c r="H332">
        <f t="shared" si="61"/>
        <v>0.44619022195103353</v>
      </c>
      <c r="I332" s="10">
        <f t="shared" si="55"/>
        <v>0</v>
      </c>
      <c r="J332" s="2">
        <f t="shared" si="62"/>
        <v>0</v>
      </c>
      <c r="K332" s="2">
        <f t="shared" si="56"/>
        <v>4.9730097334976841E-4</v>
      </c>
      <c r="L332" s="20">
        <f t="shared" si="80"/>
        <v>0</v>
      </c>
      <c r="M332" s="2">
        <f t="shared" si="57"/>
        <v>0</v>
      </c>
      <c r="N332" s="1"/>
      <c r="S332">
        <f t="shared" si="63"/>
        <v>0</v>
      </c>
      <c r="T332">
        <f t="shared" si="64"/>
        <v>0</v>
      </c>
      <c r="U332" s="2">
        <f t="shared" si="65"/>
        <v>0</v>
      </c>
      <c r="V332">
        <f t="shared" si="66"/>
        <v>0</v>
      </c>
    </row>
    <row r="333" spans="1:22" x14ac:dyDescent="0.35">
      <c r="A333" s="1">
        <v>44222</v>
      </c>
      <c r="B333">
        <v>1656</v>
      </c>
      <c r="C333">
        <v>2</v>
      </c>
      <c r="D333">
        <v>1211</v>
      </c>
      <c r="E333">
        <v>443</v>
      </c>
      <c r="F333">
        <f t="shared" si="79"/>
        <v>13</v>
      </c>
      <c r="G333" s="12">
        <f t="shared" si="81"/>
        <v>17.142857142857142</v>
      </c>
      <c r="H333">
        <f t="shared" si="61"/>
        <v>0.45763099687285486</v>
      </c>
      <c r="I333" s="10">
        <f t="shared" si="55"/>
        <v>0</v>
      </c>
      <c r="J333" s="2">
        <f t="shared" si="62"/>
        <v>0</v>
      </c>
      <c r="K333" s="2">
        <f t="shared" si="56"/>
        <v>5.1005228035873676E-4</v>
      </c>
      <c r="L333" s="20">
        <f t="shared" si="80"/>
        <v>0</v>
      </c>
      <c r="M333" s="2">
        <f t="shared" si="57"/>
        <v>0</v>
      </c>
      <c r="N333" s="1"/>
      <c r="S333">
        <f t="shared" si="63"/>
        <v>0</v>
      </c>
      <c r="T333">
        <f t="shared" si="64"/>
        <v>0</v>
      </c>
      <c r="U333" s="2">
        <f t="shared" si="65"/>
        <v>0</v>
      </c>
      <c r="V333">
        <f t="shared" si="66"/>
        <v>0</v>
      </c>
    </row>
    <row r="334" spans="1:22" x14ac:dyDescent="0.35">
      <c r="A334" s="1">
        <v>44223</v>
      </c>
      <c r="B334">
        <v>1667</v>
      </c>
      <c r="C334">
        <v>2</v>
      </c>
      <c r="D334">
        <v>1236</v>
      </c>
      <c r="E334">
        <v>429</v>
      </c>
      <c r="F334">
        <f t="shared" si="79"/>
        <v>11</v>
      </c>
      <c r="G334" s="12">
        <f t="shared" si="81"/>
        <v>14.142857142857142</v>
      </c>
      <c r="H334">
        <f t="shared" si="61"/>
        <v>0.37754557242010522</v>
      </c>
      <c r="I334" s="10">
        <f t="shared" si="55"/>
        <v>0</v>
      </c>
      <c r="J334" s="2">
        <f t="shared" si="62"/>
        <v>0</v>
      </c>
      <c r="K334" s="2">
        <f t="shared" si="56"/>
        <v>4.2079313129595781E-4</v>
      </c>
      <c r="L334" s="20">
        <f t="shared" si="80"/>
        <v>0</v>
      </c>
      <c r="M334" s="2">
        <f t="shared" si="57"/>
        <v>0</v>
      </c>
      <c r="N334" s="1"/>
      <c r="S334">
        <f t="shared" ref="S334:S361" si="82">IF(O334&lt;&gt;"",O334,S333)</f>
        <v>0</v>
      </c>
      <c r="T334">
        <f t="shared" si="64"/>
        <v>0</v>
      </c>
      <c r="U334" s="2">
        <f t="shared" si="65"/>
        <v>0</v>
      </c>
      <c r="V334">
        <f t="shared" si="66"/>
        <v>0</v>
      </c>
    </row>
    <row r="335" spans="1:22" x14ac:dyDescent="0.35">
      <c r="A335" s="1">
        <v>44224</v>
      </c>
      <c r="B335">
        <v>1692</v>
      </c>
      <c r="C335">
        <v>2</v>
      </c>
      <c r="D335">
        <v>1244</v>
      </c>
      <c r="E335">
        <v>446</v>
      </c>
      <c r="F335">
        <f t="shared" si="79"/>
        <v>25</v>
      </c>
      <c r="G335" s="12">
        <f t="shared" si="81"/>
        <v>15.428571428571429</v>
      </c>
      <c r="H335">
        <f t="shared" si="61"/>
        <v>0.41186789718556938</v>
      </c>
      <c r="I335" s="10">
        <f t="shared" si="55"/>
        <v>0</v>
      </c>
      <c r="J335" s="2">
        <f t="shared" si="62"/>
        <v>0</v>
      </c>
      <c r="K335" s="2">
        <f t="shared" si="56"/>
        <v>4.5904705232286308E-4</v>
      </c>
      <c r="L335" s="20">
        <f t="shared" si="80"/>
        <v>0</v>
      </c>
      <c r="M335" s="2">
        <f t="shared" si="57"/>
        <v>0</v>
      </c>
      <c r="N335" s="1"/>
      <c r="S335">
        <f t="shared" si="82"/>
        <v>0</v>
      </c>
      <c r="T335">
        <f t="shared" si="64"/>
        <v>0</v>
      </c>
      <c r="U335" s="2">
        <f t="shared" si="65"/>
        <v>0</v>
      </c>
      <c r="V335">
        <f t="shared" si="66"/>
        <v>0</v>
      </c>
    </row>
    <row r="336" spans="1:22" x14ac:dyDescent="0.35">
      <c r="A336" s="1">
        <v>44225</v>
      </c>
      <c r="B336">
        <v>1710</v>
      </c>
      <c r="C336">
        <v>2</v>
      </c>
      <c r="D336">
        <v>1303</v>
      </c>
      <c r="E336">
        <v>405</v>
      </c>
      <c r="F336">
        <f t="shared" si="79"/>
        <v>18</v>
      </c>
      <c r="G336" s="12">
        <f t="shared" si="81"/>
        <v>16.857142857142858</v>
      </c>
      <c r="H336">
        <f t="shared" si="61"/>
        <v>0.4500038135916406</v>
      </c>
      <c r="I336" s="10">
        <f t="shared" si="55"/>
        <v>0</v>
      </c>
      <c r="J336" s="2">
        <f t="shared" si="62"/>
        <v>0</v>
      </c>
      <c r="K336" s="2">
        <f t="shared" si="56"/>
        <v>5.0155140901942449E-4</v>
      </c>
      <c r="L336" s="20">
        <f t="shared" si="80"/>
        <v>0</v>
      </c>
      <c r="M336" s="2">
        <f t="shared" si="57"/>
        <v>0</v>
      </c>
      <c r="N336" s="1"/>
      <c r="S336">
        <f t="shared" si="82"/>
        <v>0</v>
      </c>
      <c r="T336">
        <f t="shared" si="64"/>
        <v>0</v>
      </c>
      <c r="U336" s="2">
        <f t="shared" si="65"/>
        <v>0</v>
      </c>
      <c r="V336">
        <f t="shared" si="66"/>
        <v>0</v>
      </c>
    </row>
    <row r="337" spans="1:22" x14ac:dyDescent="0.35">
      <c r="A337" s="1">
        <v>44226</v>
      </c>
      <c r="B337">
        <v>1742</v>
      </c>
      <c r="C337">
        <v>2</v>
      </c>
      <c r="D337">
        <v>1321</v>
      </c>
      <c r="E337">
        <v>419</v>
      </c>
      <c r="F337">
        <f t="shared" si="79"/>
        <v>32</v>
      </c>
      <c r="G337" s="12">
        <f t="shared" si="81"/>
        <v>18.714285714285715</v>
      </c>
      <c r="H337">
        <f t="shared" si="61"/>
        <v>0.49958050491953321</v>
      </c>
      <c r="I337" s="10">
        <f t="shared" si="55"/>
        <v>0</v>
      </c>
      <c r="J337" s="2">
        <f t="shared" si="62"/>
        <v>0</v>
      </c>
      <c r="K337" s="2">
        <f t="shared" si="56"/>
        <v>5.568070727249543E-4</v>
      </c>
      <c r="L337" s="20">
        <f t="shared" si="80"/>
        <v>0</v>
      </c>
      <c r="M337" s="2">
        <f t="shared" si="57"/>
        <v>0</v>
      </c>
      <c r="N337" s="1"/>
      <c r="S337">
        <f t="shared" si="82"/>
        <v>0</v>
      </c>
      <c r="T337">
        <f t="shared" si="64"/>
        <v>0</v>
      </c>
      <c r="U337" s="2">
        <f t="shared" si="65"/>
        <v>0</v>
      </c>
      <c r="V337">
        <f t="shared" si="66"/>
        <v>0</v>
      </c>
    </row>
    <row r="338" spans="1:22" x14ac:dyDescent="0.35">
      <c r="A338" s="1">
        <v>44227</v>
      </c>
      <c r="B338">
        <v>1779</v>
      </c>
      <c r="C338">
        <v>2</v>
      </c>
      <c r="D338">
        <v>1333</v>
      </c>
      <c r="E338">
        <v>444</v>
      </c>
      <c r="F338">
        <f t="shared" si="79"/>
        <v>37</v>
      </c>
      <c r="G338" s="12">
        <f t="shared" si="81"/>
        <v>21.714285714285715</v>
      </c>
      <c r="H338">
        <f t="shared" si="61"/>
        <v>0.57966592937228278</v>
      </c>
      <c r="I338" s="10">
        <f t="shared" si="55"/>
        <v>0</v>
      </c>
      <c r="J338" s="2">
        <f t="shared" si="62"/>
        <v>0</v>
      </c>
      <c r="K338" s="2">
        <f t="shared" si="56"/>
        <v>6.460662217877333E-4</v>
      </c>
      <c r="L338" s="20">
        <f t="shared" si="80"/>
        <v>0</v>
      </c>
      <c r="M338" s="2">
        <f t="shared" si="57"/>
        <v>0</v>
      </c>
      <c r="N338" s="1"/>
      <c r="S338">
        <f t="shared" si="82"/>
        <v>0</v>
      </c>
      <c r="T338">
        <f t="shared" si="64"/>
        <v>0</v>
      </c>
      <c r="U338" s="2">
        <f t="shared" si="65"/>
        <v>0</v>
      </c>
      <c r="V338">
        <f t="shared" si="66"/>
        <v>0</v>
      </c>
    </row>
    <row r="339" spans="1:22" x14ac:dyDescent="0.35">
      <c r="A339" s="1">
        <v>44228</v>
      </c>
      <c r="B339">
        <v>1814</v>
      </c>
      <c r="C339">
        <v>2</v>
      </c>
      <c r="D339">
        <v>1358</v>
      </c>
      <c r="E339">
        <v>454</v>
      </c>
      <c r="F339">
        <f t="shared" si="79"/>
        <v>35</v>
      </c>
      <c r="G339" s="12">
        <f t="shared" si="81"/>
        <v>24.428571428571427</v>
      </c>
      <c r="H339">
        <f t="shared" si="61"/>
        <v>0.6521241705438181</v>
      </c>
      <c r="I339" s="10">
        <f t="shared" si="55"/>
        <v>0</v>
      </c>
      <c r="J339" s="2">
        <f t="shared" si="62"/>
        <v>0</v>
      </c>
      <c r="K339" s="2">
        <f t="shared" si="56"/>
        <v>7.2682449951119981E-4</v>
      </c>
      <c r="L339" s="20">
        <f t="shared" si="80"/>
        <v>0</v>
      </c>
      <c r="M339" s="2">
        <f t="shared" si="57"/>
        <v>0</v>
      </c>
      <c r="N339" s="1"/>
      <c r="S339">
        <f t="shared" si="82"/>
        <v>0</v>
      </c>
      <c r="T339">
        <f t="shared" si="64"/>
        <v>0</v>
      </c>
      <c r="U339" s="2">
        <f t="shared" si="65"/>
        <v>0</v>
      </c>
      <c r="V339">
        <f t="shared" si="66"/>
        <v>0</v>
      </c>
    </row>
    <row r="340" spans="1:22" x14ac:dyDescent="0.35">
      <c r="A340" s="1">
        <v>44229</v>
      </c>
      <c r="B340">
        <v>1832</v>
      </c>
      <c r="C340">
        <v>2</v>
      </c>
      <c r="D340">
        <v>1371</v>
      </c>
      <c r="E340">
        <v>459</v>
      </c>
      <c r="F340">
        <f t="shared" si="79"/>
        <v>18</v>
      </c>
      <c r="G340" s="12">
        <f t="shared" si="81"/>
        <v>25.142857142857142</v>
      </c>
      <c r="H340">
        <f t="shared" si="61"/>
        <v>0.67119212874685374</v>
      </c>
      <c r="I340" s="10">
        <f t="shared" si="55"/>
        <v>0</v>
      </c>
      <c r="J340" s="2">
        <f t="shared" si="62"/>
        <v>0</v>
      </c>
      <c r="K340" s="2">
        <f t="shared" si="56"/>
        <v>7.4807667785948054E-4</v>
      </c>
      <c r="L340" s="20">
        <f t="shared" si="80"/>
        <v>0</v>
      </c>
      <c r="M340" s="2">
        <f t="shared" si="57"/>
        <v>0</v>
      </c>
      <c r="N340" s="1"/>
      <c r="S340">
        <f t="shared" si="82"/>
        <v>0</v>
      </c>
      <c r="T340">
        <f t="shared" si="64"/>
        <v>0</v>
      </c>
      <c r="U340" s="2">
        <f t="shared" si="65"/>
        <v>0</v>
      </c>
      <c r="V340">
        <f t="shared" si="66"/>
        <v>0</v>
      </c>
    </row>
    <row r="341" spans="1:22" x14ac:dyDescent="0.35">
      <c r="A341" s="1">
        <v>44230</v>
      </c>
      <c r="B341">
        <v>1859</v>
      </c>
      <c r="C341">
        <v>2</v>
      </c>
      <c r="D341">
        <v>1392</v>
      </c>
      <c r="E341">
        <v>465</v>
      </c>
      <c r="F341">
        <f t="shared" si="79"/>
        <v>27</v>
      </c>
      <c r="G341" s="12">
        <f t="shared" si="81"/>
        <v>27.428571428571427</v>
      </c>
      <c r="H341">
        <f t="shared" si="61"/>
        <v>0.73220959499656768</v>
      </c>
      <c r="I341" s="10">
        <f t="shared" si="55"/>
        <v>0</v>
      </c>
      <c r="J341" s="2">
        <f t="shared" si="62"/>
        <v>0</v>
      </c>
      <c r="K341" s="2">
        <f t="shared" ref="K341:K404" si="83">G341/(pop/100)</f>
        <v>8.1608364857397881E-4</v>
      </c>
      <c r="L341" s="20">
        <f t="shared" si="80"/>
        <v>0</v>
      </c>
      <c r="M341" s="2">
        <f t="shared" ref="M341:M404" si="84">J341/(pop/100)</f>
        <v>0</v>
      </c>
      <c r="N341" s="1"/>
      <c r="S341">
        <f t="shared" si="82"/>
        <v>0</v>
      </c>
      <c r="T341">
        <f t="shared" si="64"/>
        <v>0</v>
      </c>
      <c r="U341" s="2">
        <f t="shared" si="65"/>
        <v>0</v>
      </c>
      <c r="V341">
        <f t="shared" si="66"/>
        <v>0</v>
      </c>
    </row>
    <row r="342" spans="1:22" x14ac:dyDescent="0.35">
      <c r="A342" s="1">
        <v>44231</v>
      </c>
      <c r="B342">
        <v>1890</v>
      </c>
      <c r="C342">
        <v>2</v>
      </c>
      <c r="D342">
        <v>1398</v>
      </c>
      <c r="E342">
        <v>490</v>
      </c>
      <c r="F342">
        <f t="shared" si="79"/>
        <v>31</v>
      </c>
      <c r="G342" s="12">
        <f t="shared" si="81"/>
        <v>28.285714285714285</v>
      </c>
      <c r="H342">
        <f t="shared" si="61"/>
        <v>0.75509114484021045</v>
      </c>
      <c r="I342" s="10">
        <f t="shared" ref="I342:I405" si="85">C342-C341</f>
        <v>0</v>
      </c>
      <c r="J342" s="2">
        <f t="shared" si="62"/>
        <v>0</v>
      </c>
      <c r="K342" s="2">
        <f t="shared" si="83"/>
        <v>8.4158626259191562E-4</v>
      </c>
      <c r="L342" s="20">
        <f t="shared" si="80"/>
        <v>0</v>
      </c>
      <c r="M342" s="2">
        <f t="shared" si="84"/>
        <v>0</v>
      </c>
      <c r="N342" s="1"/>
      <c r="S342">
        <f t="shared" si="82"/>
        <v>0</v>
      </c>
      <c r="T342">
        <f t="shared" si="64"/>
        <v>0</v>
      </c>
      <c r="U342" s="2">
        <f t="shared" si="65"/>
        <v>0</v>
      </c>
      <c r="V342">
        <f t="shared" si="66"/>
        <v>0</v>
      </c>
    </row>
    <row r="343" spans="1:22" x14ac:dyDescent="0.35">
      <c r="A343" s="1">
        <v>44232</v>
      </c>
      <c r="B343">
        <v>1928</v>
      </c>
      <c r="C343">
        <v>2</v>
      </c>
      <c r="D343">
        <v>1430</v>
      </c>
      <c r="E343">
        <v>496</v>
      </c>
      <c r="F343">
        <f t="shared" si="79"/>
        <v>38</v>
      </c>
      <c r="G343" s="12">
        <f t="shared" si="81"/>
        <v>31.142857142857142</v>
      </c>
      <c r="H343">
        <f t="shared" si="61"/>
        <v>0.83136297765235301</v>
      </c>
      <c r="I343" s="10">
        <f t="shared" si="85"/>
        <v>0</v>
      </c>
      <c r="J343" s="2">
        <f t="shared" si="62"/>
        <v>0</v>
      </c>
      <c r="K343" s="2">
        <f t="shared" si="83"/>
        <v>9.2659497598503843E-4</v>
      </c>
      <c r="L343" s="20">
        <f t="shared" si="80"/>
        <v>0</v>
      </c>
      <c r="M343" s="2">
        <f t="shared" si="84"/>
        <v>0</v>
      </c>
      <c r="N343" s="1"/>
      <c r="S343">
        <f t="shared" si="82"/>
        <v>0</v>
      </c>
      <c r="T343">
        <f t="shared" si="64"/>
        <v>0</v>
      </c>
      <c r="U343" s="2">
        <f t="shared" si="65"/>
        <v>0</v>
      </c>
      <c r="V343">
        <f t="shared" si="66"/>
        <v>0</v>
      </c>
    </row>
    <row r="344" spans="1:22" x14ac:dyDescent="0.35">
      <c r="A344" s="1">
        <v>44233</v>
      </c>
      <c r="B344">
        <v>1989</v>
      </c>
      <c r="C344">
        <v>2</v>
      </c>
      <c r="D344">
        <v>1449</v>
      </c>
      <c r="E344">
        <v>538</v>
      </c>
      <c r="F344">
        <f t="shared" si="79"/>
        <v>61</v>
      </c>
      <c r="G344" s="12">
        <f t="shared" si="81"/>
        <v>35.285714285714285</v>
      </c>
      <c r="H344">
        <f t="shared" si="61"/>
        <v>0.9419571352299595</v>
      </c>
      <c r="I344" s="10">
        <f t="shared" si="85"/>
        <v>0</v>
      </c>
      <c r="J344" s="2">
        <f t="shared" si="62"/>
        <v>0</v>
      </c>
      <c r="K344" s="2">
        <f t="shared" si="83"/>
        <v>1.0498576104050665E-3</v>
      </c>
      <c r="L344" s="20">
        <f t="shared" si="80"/>
        <v>0</v>
      </c>
      <c r="M344" s="2">
        <f t="shared" si="84"/>
        <v>0</v>
      </c>
      <c r="N344" s="1"/>
      <c r="S344">
        <f t="shared" si="82"/>
        <v>0</v>
      </c>
      <c r="T344">
        <f t="shared" si="64"/>
        <v>0</v>
      </c>
      <c r="U344" s="2">
        <f t="shared" si="65"/>
        <v>0</v>
      </c>
      <c r="V344">
        <f t="shared" si="66"/>
        <v>0</v>
      </c>
    </row>
    <row r="345" spans="1:22" x14ac:dyDescent="0.35">
      <c r="A345" s="1">
        <v>44234</v>
      </c>
      <c r="B345">
        <v>2023</v>
      </c>
      <c r="C345">
        <v>2</v>
      </c>
      <c r="D345">
        <v>1449</v>
      </c>
      <c r="E345">
        <v>572</v>
      </c>
      <c r="F345">
        <f t="shared" si="79"/>
        <v>34</v>
      </c>
      <c r="G345" s="12">
        <f t="shared" si="81"/>
        <v>34.857142857142854</v>
      </c>
      <c r="H345">
        <f t="shared" si="61"/>
        <v>0.93051636030813811</v>
      </c>
      <c r="I345" s="10">
        <f t="shared" si="85"/>
        <v>0</v>
      </c>
      <c r="J345" s="2">
        <f t="shared" si="62"/>
        <v>0</v>
      </c>
      <c r="K345" s="2">
        <f t="shared" si="83"/>
        <v>1.0371063033960981E-3</v>
      </c>
      <c r="L345" s="20">
        <f t="shared" si="80"/>
        <v>0</v>
      </c>
      <c r="M345" s="2">
        <f t="shared" si="84"/>
        <v>0</v>
      </c>
      <c r="N345" s="1"/>
      <c r="S345">
        <f t="shared" si="82"/>
        <v>0</v>
      </c>
      <c r="T345">
        <f t="shared" si="64"/>
        <v>0</v>
      </c>
      <c r="U345" s="2">
        <f t="shared" si="65"/>
        <v>0</v>
      </c>
      <c r="V345">
        <f t="shared" si="66"/>
        <v>0</v>
      </c>
    </row>
    <row r="346" spans="1:22" x14ac:dyDescent="0.35">
      <c r="A346" s="1">
        <v>44235</v>
      </c>
      <c r="B346">
        <v>2073</v>
      </c>
      <c r="C346">
        <v>2</v>
      </c>
      <c r="D346">
        <v>1493</v>
      </c>
      <c r="E346">
        <v>578</v>
      </c>
      <c r="F346">
        <f t="shared" si="79"/>
        <v>50</v>
      </c>
      <c r="G346" s="12">
        <f t="shared" si="81"/>
        <v>37</v>
      </c>
      <c r="H346">
        <f t="shared" si="61"/>
        <v>0.98772023491724503</v>
      </c>
      <c r="I346" s="10">
        <f t="shared" si="85"/>
        <v>0</v>
      </c>
      <c r="J346" s="2">
        <f t="shared" si="62"/>
        <v>0</v>
      </c>
      <c r="K346" s="2">
        <f t="shared" si="83"/>
        <v>1.1008628384409401E-3</v>
      </c>
      <c r="L346" s="20">
        <f t="shared" si="80"/>
        <v>0</v>
      </c>
      <c r="M346" s="2">
        <f t="shared" si="84"/>
        <v>0</v>
      </c>
      <c r="N346" s="1"/>
      <c r="S346">
        <f t="shared" si="82"/>
        <v>0</v>
      </c>
      <c r="T346">
        <f t="shared" si="64"/>
        <v>0</v>
      </c>
      <c r="U346" s="2">
        <f t="shared" si="65"/>
        <v>0</v>
      </c>
      <c r="V346">
        <f t="shared" si="66"/>
        <v>0</v>
      </c>
    </row>
    <row r="347" spans="1:22" x14ac:dyDescent="0.35">
      <c r="A347" s="1">
        <v>44236</v>
      </c>
      <c r="B347">
        <v>2120</v>
      </c>
      <c r="C347">
        <v>2</v>
      </c>
      <c r="D347">
        <v>1546</v>
      </c>
      <c r="E347">
        <v>572</v>
      </c>
      <c r="F347">
        <f t="shared" si="79"/>
        <v>47</v>
      </c>
      <c r="G347" s="12">
        <f t="shared" si="81"/>
        <v>41.142857142857146</v>
      </c>
      <c r="H347">
        <f t="shared" si="61"/>
        <v>1.0983143924948517</v>
      </c>
      <c r="I347" s="10">
        <f t="shared" si="85"/>
        <v>0</v>
      </c>
      <c r="J347" s="2">
        <f t="shared" si="62"/>
        <v>0</v>
      </c>
      <c r="K347" s="2">
        <f t="shared" si="83"/>
        <v>1.2241254728609684E-3</v>
      </c>
      <c r="L347" s="20">
        <f t="shared" si="80"/>
        <v>0</v>
      </c>
      <c r="M347" s="2">
        <f t="shared" si="84"/>
        <v>0</v>
      </c>
      <c r="N347" s="1"/>
      <c r="S347">
        <f t="shared" si="82"/>
        <v>0</v>
      </c>
      <c r="T347">
        <f t="shared" si="64"/>
        <v>0</v>
      </c>
      <c r="U347" s="2">
        <f t="shared" si="65"/>
        <v>0</v>
      </c>
      <c r="V347">
        <f t="shared" si="66"/>
        <v>0</v>
      </c>
    </row>
    <row r="348" spans="1:22" x14ac:dyDescent="0.35">
      <c r="A348" s="1">
        <v>44237</v>
      </c>
      <c r="B348">
        <v>2174</v>
      </c>
      <c r="C348">
        <v>2</v>
      </c>
      <c r="D348">
        <v>1546</v>
      </c>
      <c r="E348">
        <v>626</v>
      </c>
      <c r="F348">
        <f t="shared" si="79"/>
        <v>54</v>
      </c>
      <c r="G348" s="12">
        <f t="shared" si="81"/>
        <v>45</v>
      </c>
      <c r="H348">
        <f t="shared" si="61"/>
        <v>1.2012813667912439</v>
      </c>
      <c r="I348" s="10">
        <f t="shared" si="85"/>
        <v>0</v>
      </c>
      <c r="J348" s="2">
        <f t="shared" si="62"/>
        <v>0</v>
      </c>
      <c r="K348" s="2">
        <f t="shared" si="83"/>
        <v>1.3388872359416839E-3</v>
      </c>
      <c r="L348" s="20">
        <f t="shared" si="80"/>
        <v>0</v>
      </c>
      <c r="M348" s="2">
        <f t="shared" si="84"/>
        <v>0</v>
      </c>
      <c r="N348" s="1"/>
      <c r="S348">
        <f t="shared" si="82"/>
        <v>0</v>
      </c>
      <c r="T348">
        <f t="shared" si="64"/>
        <v>0</v>
      </c>
      <c r="U348" s="2">
        <f t="shared" si="65"/>
        <v>0</v>
      </c>
      <c r="V348">
        <f t="shared" si="66"/>
        <v>0</v>
      </c>
    </row>
    <row r="349" spans="1:22" x14ac:dyDescent="0.35">
      <c r="A349" s="1">
        <v>44238</v>
      </c>
      <c r="B349">
        <v>2207</v>
      </c>
      <c r="C349">
        <v>2</v>
      </c>
      <c r="D349">
        <v>1618</v>
      </c>
      <c r="E349">
        <v>587</v>
      </c>
      <c r="F349">
        <f t="shared" si="79"/>
        <v>33</v>
      </c>
      <c r="G349" s="12">
        <f t="shared" si="81"/>
        <v>45.285714285714285</v>
      </c>
      <c r="H349">
        <f t="shared" si="61"/>
        <v>1.2089085500724581</v>
      </c>
      <c r="I349" s="10">
        <f t="shared" si="85"/>
        <v>0</v>
      </c>
      <c r="J349" s="2">
        <f t="shared" si="62"/>
        <v>0</v>
      </c>
      <c r="K349" s="2">
        <f t="shared" si="83"/>
        <v>1.3473881072809963E-3</v>
      </c>
      <c r="L349" s="20">
        <f t="shared" si="80"/>
        <v>0</v>
      </c>
      <c r="M349" s="2">
        <f t="shared" si="84"/>
        <v>0</v>
      </c>
      <c r="N349" s="1"/>
      <c r="S349">
        <f t="shared" si="82"/>
        <v>0</v>
      </c>
      <c r="T349">
        <f t="shared" si="64"/>
        <v>0</v>
      </c>
      <c r="U349" s="2">
        <f t="shared" si="65"/>
        <v>0</v>
      </c>
      <c r="V349">
        <f t="shared" si="66"/>
        <v>0</v>
      </c>
    </row>
    <row r="350" spans="1:22" x14ac:dyDescent="0.35">
      <c r="A350" s="1">
        <v>44239</v>
      </c>
      <c r="B350">
        <v>2247</v>
      </c>
      <c r="C350">
        <v>2</v>
      </c>
      <c r="D350">
        <v>1640</v>
      </c>
      <c r="E350">
        <v>605</v>
      </c>
      <c r="F350">
        <f t="shared" si="79"/>
        <v>40</v>
      </c>
      <c r="G350" s="12">
        <f t="shared" si="81"/>
        <v>45.571428571428569</v>
      </c>
      <c r="H350">
        <f t="shared" si="61"/>
        <v>1.2165357333536724</v>
      </c>
      <c r="I350" s="10">
        <f t="shared" si="85"/>
        <v>0</v>
      </c>
      <c r="J350" s="2">
        <f t="shared" si="62"/>
        <v>0</v>
      </c>
      <c r="K350" s="2">
        <f t="shared" si="83"/>
        <v>1.3558889786203085E-3</v>
      </c>
      <c r="L350" s="20">
        <f t="shared" si="80"/>
        <v>0</v>
      </c>
      <c r="M350" s="2">
        <f t="shared" si="84"/>
        <v>0</v>
      </c>
      <c r="N350" s="1"/>
      <c r="S350">
        <f t="shared" si="82"/>
        <v>0</v>
      </c>
      <c r="T350">
        <f t="shared" si="64"/>
        <v>0</v>
      </c>
      <c r="U350" s="2">
        <f t="shared" si="65"/>
        <v>0</v>
      </c>
      <c r="V350">
        <f t="shared" si="66"/>
        <v>0</v>
      </c>
    </row>
    <row r="351" spans="1:22" x14ac:dyDescent="0.35">
      <c r="A351" s="1">
        <v>44240</v>
      </c>
      <c r="B351">
        <v>2293</v>
      </c>
      <c r="C351">
        <v>2</v>
      </c>
      <c r="D351">
        <v>1653</v>
      </c>
      <c r="E351">
        <v>638</v>
      </c>
      <c r="F351">
        <f t="shared" si="79"/>
        <v>46</v>
      </c>
      <c r="G351" s="12">
        <f t="shared" si="81"/>
        <v>43.428571428571431</v>
      </c>
      <c r="H351">
        <f t="shared" si="61"/>
        <v>1.1593318587445656</v>
      </c>
      <c r="I351" s="10">
        <f t="shared" si="85"/>
        <v>0</v>
      </c>
      <c r="J351" s="2">
        <f t="shared" si="62"/>
        <v>0</v>
      </c>
      <c r="K351" s="2">
        <f t="shared" si="83"/>
        <v>1.2921324435754666E-3</v>
      </c>
      <c r="L351" s="20">
        <f t="shared" si="80"/>
        <v>0</v>
      </c>
      <c r="M351" s="2">
        <f t="shared" si="84"/>
        <v>0</v>
      </c>
      <c r="N351" s="1"/>
      <c r="S351">
        <f t="shared" si="82"/>
        <v>0</v>
      </c>
      <c r="T351">
        <f t="shared" si="64"/>
        <v>0</v>
      </c>
      <c r="U351" s="2">
        <f t="shared" si="65"/>
        <v>0</v>
      </c>
      <c r="V351">
        <f t="shared" si="66"/>
        <v>0</v>
      </c>
    </row>
    <row r="352" spans="1:22" x14ac:dyDescent="0.35">
      <c r="A352" s="1">
        <v>44241</v>
      </c>
      <c r="B352">
        <v>2351</v>
      </c>
      <c r="C352">
        <v>2</v>
      </c>
      <c r="D352">
        <v>1682</v>
      </c>
      <c r="E352">
        <v>667</v>
      </c>
      <c r="F352">
        <f t="shared" si="79"/>
        <v>58</v>
      </c>
      <c r="G352" s="12">
        <f t="shared" si="81"/>
        <v>46.857142857142854</v>
      </c>
      <c r="H352">
        <f t="shared" si="61"/>
        <v>1.2508580581191364</v>
      </c>
      <c r="I352" s="10">
        <f t="shared" si="85"/>
        <v>0</v>
      </c>
      <c r="J352" s="2">
        <f t="shared" si="62"/>
        <v>0</v>
      </c>
      <c r="K352" s="2">
        <f t="shared" si="83"/>
        <v>1.3941428996472138E-3</v>
      </c>
      <c r="L352" s="20">
        <f t="shared" si="80"/>
        <v>0</v>
      </c>
      <c r="M352" s="2">
        <f t="shared" si="84"/>
        <v>0</v>
      </c>
      <c r="N352" s="1"/>
      <c r="S352">
        <f t="shared" si="82"/>
        <v>0</v>
      </c>
      <c r="T352">
        <f t="shared" si="64"/>
        <v>0</v>
      </c>
      <c r="U352" s="2">
        <f t="shared" si="65"/>
        <v>0</v>
      </c>
      <c r="V352">
        <f t="shared" si="66"/>
        <v>0</v>
      </c>
    </row>
    <row r="353" spans="1:22" x14ac:dyDescent="0.35">
      <c r="A353" s="1">
        <v>44242</v>
      </c>
      <c r="B353">
        <v>2383</v>
      </c>
      <c r="C353">
        <v>2</v>
      </c>
      <c r="D353">
        <v>1711</v>
      </c>
      <c r="E353">
        <v>670</v>
      </c>
      <c r="F353">
        <f t="shared" si="79"/>
        <v>32</v>
      </c>
      <c r="G353" s="12">
        <f t="shared" si="81"/>
        <v>44.285714285714285</v>
      </c>
      <c r="H353">
        <f t="shared" si="61"/>
        <v>1.1822134085882083</v>
      </c>
      <c r="I353" s="10">
        <f t="shared" si="85"/>
        <v>0</v>
      </c>
      <c r="J353" s="2">
        <f t="shared" si="62"/>
        <v>0</v>
      </c>
      <c r="K353" s="2">
        <f t="shared" si="83"/>
        <v>1.3176350575934033E-3</v>
      </c>
      <c r="L353" s="20">
        <f t="shared" si="80"/>
        <v>0</v>
      </c>
      <c r="M353" s="2">
        <f t="shared" si="84"/>
        <v>0</v>
      </c>
      <c r="N353" s="1"/>
      <c r="S353">
        <f t="shared" si="82"/>
        <v>0</v>
      </c>
      <c r="T353">
        <f t="shared" si="64"/>
        <v>0</v>
      </c>
      <c r="U353" s="2">
        <f t="shared" si="65"/>
        <v>0</v>
      </c>
      <c r="V353">
        <f t="shared" si="66"/>
        <v>0</v>
      </c>
    </row>
    <row r="354" spans="1:22" x14ac:dyDescent="0.35">
      <c r="A354" s="1">
        <v>44243</v>
      </c>
      <c r="B354">
        <v>2416</v>
      </c>
      <c r="C354">
        <v>2</v>
      </c>
      <c r="D354">
        <v>1760</v>
      </c>
      <c r="E354">
        <v>654</v>
      </c>
      <c r="F354">
        <f t="shared" si="79"/>
        <v>33</v>
      </c>
      <c r="G354" s="12">
        <f t="shared" si="81"/>
        <v>42.285714285714285</v>
      </c>
      <c r="H354">
        <f t="shared" si="61"/>
        <v>1.1288231256197085</v>
      </c>
      <c r="I354" s="10">
        <f t="shared" si="85"/>
        <v>0</v>
      </c>
      <c r="J354" s="2">
        <f t="shared" si="62"/>
        <v>0</v>
      </c>
      <c r="K354" s="2">
        <f t="shared" si="83"/>
        <v>1.2581289582182173E-3</v>
      </c>
      <c r="L354" s="20">
        <f t="shared" si="80"/>
        <v>0</v>
      </c>
      <c r="M354" s="2">
        <f t="shared" si="84"/>
        <v>0</v>
      </c>
      <c r="N354" s="1"/>
      <c r="S354">
        <f t="shared" si="82"/>
        <v>0</v>
      </c>
      <c r="T354">
        <f t="shared" si="64"/>
        <v>0</v>
      </c>
      <c r="U354" s="2">
        <f t="shared" si="65"/>
        <v>0</v>
      </c>
      <c r="V354">
        <f t="shared" si="66"/>
        <v>0</v>
      </c>
    </row>
    <row r="355" spans="1:22" x14ac:dyDescent="0.35">
      <c r="A355" s="1">
        <v>44244</v>
      </c>
      <c r="B355">
        <v>2444</v>
      </c>
      <c r="C355">
        <v>2</v>
      </c>
      <c r="D355">
        <v>1777</v>
      </c>
      <c r="E355">
        <v>665</v>
      </c>
      <c r="F355">
        <f t="shared" si="79"/>
        <v>28</v>
      </c>
      <c r="G355" s="12">
        <f t="shared" si="81"/>
        <v>38.571428571428569</v>
      </c>
      <c r="H355">
        <f t="shared" si="61"/>
        <v>1.0296697429639234</v>
      </c>
      <c r="I355" s="10">
        <f t="shared" si="85"/>
        <v>0</v>
      </c>
      <c r="J355" s="2">
        <f t="shared" si="62"/>
        <v>0</v>
      </c>
      <c r="K355" s="2">
        <f t="shared" si="83"/>
        <v>1.1476176308071577E-3</v>
      </c>
      <c r="L355" s="20">
        <f t="shared" si="80"/>
        <v>0</v>
      </c>
      <c r="M355" s="2">
        <f t="shared" si="84"/>
        <v>0</v>
      </c>
      <c r="N355" s="1"/>
      <c r="S355">
        <f t="shared" si="82"/>
        <v>0</v>
      </c>
      <c r="T355">
        <f t="shared" si="64"/>
        <v>0</v>
      </c>
      <c r="U355" s="2">
        <f t="shared" si="65"/>
        <v>0</v>
      </c>
      <c r="V355">
        <f t="shared" si="66"/>
        <v>0</v>
      </c>
    </row>
    <row r="356" spans="1:22" x14ac:dyDescent="0.35">
      <c r="A356" s="1">
        <v>44245</v>
      </c>
      <c r="B356">
        <v>2493</v>
      </c>
      <c r="C356">
        <v>2</v>
      </c>
      <c r="D356">
        <v>1802</v>
      </c>
      <c r="E356">
        <v>689</v>
      </c>
      <c r="F356">
        <f t="shared" si="79"/>
        <v>49</v>
      </c>
      <c r="G356" s="12">
        <f t="shared" si="81"/>
        <v>40.857142857142854</v>
      </c>
      <c r="H356">
        <f t="shared" si="61"/>
        <v>1.0906872092136373</v>
      </c>
      <c r="I356" s="10">
        <f t="shared" si="85"/>
        <v>0</v>
      </c>
      <c r="J356" s="2">
        <f t="shared" si="62"/>
        <v>0</v>
      </c>
      <c r="K356" s="2">
        <f t="shared" si="83"/>
        <v>1.2156246015216558E-3</v>
      </c>
      <c r="L356" s="20">
        <f t="shared" si="80"/>
        <v>0</v>
      </c>
      <c r="M356" s="2">
        <f t="shared" si="84"/>
        <v>0</v>
      </c>
      <c r="N356" s="1"/>
      <c r="S356">
        <f t="shared" si="82"/>
        <v>0</v>
      </c>
      <c r="T356">
        <f t="shared" si="64"/>
        <v>0</v>
      </c>
      <c r="U356" s="2">
        <f t="shared" si="65"/>
        <v>0</v>
      </c>
      <c r="V356">
        <f t="shared" si="66"/>
        <v>0</v>
      </c>
    </row>
    <row r="357" spans="1:22" x14ac:dyDescent="0.35">
      <c r="A357" s="1">
        <v>44246</v>
      </c>
      <c r="B357">
        <v>2551</v>
      </c>
      <c r="C357">
        <v>2</v>
      </c>
      <c r="D357">
        <v>1819</v>
      </c>
      <c r="E357">
        <v>730</v>
      </c>
      <c r="F357">
        <f t="shared" si="79"/>
        <v>58</v>
      </c>
      <c r="G357" s="12">
        <f t="shared" si="81"/>
        <v>43.428571428571431</v>
      </c>
      <c r="H357">
        <f t="shared" si="61"/>
        <v>1.1593318587445656</v>
      </c>
      <c r="I357" s="10">
        <f t="shared" si="85"/>
        <v>0</v>
      </c>
      <c r="J357" s="2">
        <f t="shared" si="62"/>
        <v>0</v>
      </c>
      <c r="K357" s="2">
        <f t="shared" si="83"/>
        <v>1.2921324435754666E-3</v>
      </c>
      <c r="L357" s="20">
        <f t="shared" si="80"/>
        <v>0</v>
      </c>
      <c r="M357" s="2">
        <f t="shared" si="84"/>
        <v>0</v>
      </c>
      <c r="N357" s="1"/>
      <c r="S357">
        <f t="shared" si="82"/>
        <v>0</v>
      </c>
      <c r="T357">
        <f t="shared" si="64"/>
        <v>0</v>
      </c>
      <c r="U357" s="2">
        <f t="shared" si="65"/>
        <v>0</v>
      </c>
      <c r="V357">
        <f t="shared" si="66"/>
        <v>0</v>
      </c>
    </row>
    <row r="358" spans="1:22" x14ac:dyDescent="0.35">
      <c r="A358" s="1">
        <v>44247</v>
      </c>
      <c r="B358">
        <v>2586</v>
      </c>
      <c r="C358">
        <v>2</v>
      </c>
      <c r="D358">
        <v>1846</v>
      </c>
      <c r="E358">
        <v>738</v>
      </c>
      <c r="F358">
        <f t="shared" si="79"/>
        <v>35</v>
      </c>
      <c r="G358" s="12">
        <f t="shared" si="81"/>
        <v>41.857142857142854</v>
      </c>
      <c r="H358">
        <f t="shared" si="61"/>
        <v>1.1173823506978873</v>
      </c>
      <c r="I358" s="10">
        <f t="shared" si="85"/>
        <v>0</v>
      </c>
      <c r="J358" s="2">
        <f t="shared" si="62"/>
        <v>0</v>
      </c>
      <c r="K358" s="2">
        <f t="shared" si="83"/>
        <v>1.2453776512092488E-3</v>
      </c>
      <c r="L358" s="20">
        <f t="shared" si="80"/>
        <v>0</v>
      </c>
      <c r="M358" s="2">
        <f t="shared" si="84"/>
        <v>0</v>
      </c>
      <c r="N358" s="1"/>
      <c r="S358">
        <f t="shared" si="82"/>
        <v>0</v>
      </c>
      <c r="T358">
        <f t="shared" si="64"/>
        <v>0</v>
      </c>
      <c r="U358" s="2">
        <f t="shared" si="65"/>
        <v>0</v>
      </c>
      <c r="V358">
        <f t="shared" si="66"/>
        <v>0</v>
      </c>
    </row>
    <row r="359" spans="1:22" x14ac:dyDescent="0.35">
      <c r="A359" s="1">
        <v>44248</v>
      </c>
      <c r="B359">
        <v>2638</v>
      </c>
      <c r="C359">
        <v>2</v>
      </c>
      <c r="D359">
        <v>1846</v>
      </c>
      <c r="E359">
        <v>790</v>
      </c>
      <c r="F359">
        <f t="shared" si="79"/>
        <v>52</v>
      </c>
      <c r="G359" s="12">
        <f t="shared" si="81"/>
        <v>41</v>
      </c>
      <c r="H359">
        <f t="shared" si="61"/>
        <v>1.0945008008542445</v>
      </c>
      <c r="I359" s="10">
        <f t="shared" si="85"/>
        <v>0</v>
      </c>
      <c r="J359" s="2">
        <f t="shared" si="62"/>
        <v>0</v>
      </c>
      <c r="K359" s="2">
        <f t="shared" si="83"/>
        <v>1.2198750371913121E-3</v>
      </c>
      <c r="L359" s="20">
        <f t="shared" si="80"/>
        <v>0</v>
      </c>
      <c r="M359" s="2">
        <f t="shared" si="84"/>
        <v>0</v>
      </c>
      <c r="N359" s="1"/>
      <c r="S359">
        <f t="shared" si="82"/>
        <v>0</v>
      </c>
      <c r="T359">
        <f t="shared" si="64"/>
        <v>0</v>
      </c>
      <c r="U359" s="2">
        <f t="shared" si="65"/>
        <v>0</v>
      </c>
      <c r="V359">
        <f t="shared" si="66"/>
        <v>0</v>
      </c>
    </row>
    <row r="360" spans="1:22" x14ac:dyDescent="0.35">
      <c r="A360" s="1">
        <v>44249</v>
      </c>
      <c r="B360">
        <v>2693</v>
      </c>
      <c r="C360">
        <v>2</v>
      </c>
      <c r="D360">
        <v>1933</v>
      </c>
      <c r="E360">
        <v>758</v>
      </c>
      <c r="F360">
        <f t="shared" si="79"/>
        <v>55</v>
      </c>
      <c r="G360" s="12">
        <f t="shared" si="81"/>
        <v>44.285714285714285</v>
      </c>
      <c r="H360">
        <f t="shared" si="61"/>
        <v>1.1822134085882083</v>
      </c>
      <c r="I360" s="10">
        <f t="shared" si="85"/>
        <v>0</v>
      </c>
      <c r="J360" s="2">
        <f t="shared" si="62"/>
        <v>0</v>
      </c>
      <c r="K360" s="2">
        <f t="shared" si="83"/>
        <v>1.3176350575934033E-3</v>
      </c>
      <c r="L360" s="20">
        <f t="shared" si="80"/>
        <v>0</v>
      </c>
      <c r="M360" s="2">
        <f t="shared" si="84"/>
        <v>0</v>
      </c>
      <c r="N360" s="1"/>
      <c r="S360">
        <f t="shared" si="82"/>
        <v>0</v>
      </c>
      <c r="T360">
        <f t="shared" si="64"/>
        <v>0</v>
      </c>
      <c r="U360" s="2">
        <f t="shared" si="65"/>
        <v>0</v>
      </c>
      <c r="V360">
        <f t="shared" si="66"/>
        <v>0</v>
      </c>
    </row>
    <row r="361" spans="1:22" x14ac:dyDescent="0.35">
      <c r="A361" s="1">
        <v>44250</v>
      </c>
      <c r="B361">
        <v>2723</v>
      </c>
      <c r="C361">
        <v>2</v>
      </c>
      <c r="D361">
        <v>2003</v>
      </c>
      <c r="E361">
        <v>718</v>
      </c>
      <c r="F361">
        <f t="shared" si="79"/>
        <v>30</v>
      </c>
      <c r="G361" s="12">
        <f t="shared" si="81"/>
        <v>43.857142857142854</v>
      </c>
      <c r="H361">
        <f t="shared" si="61"/>
        <v>1.1707726336663868</v>
      </c>
      <c r="I361" s="10">
        <f t="shared" si="85"/>
        <v>0</v>
      </c>
      <c r="J361" s="2">
        <f t="shared" si="62"/>
        <v>0</v>
      </c>
      <c r="K361" s="2">
        <f t="shared" si="83"/>
        <v>1.3048837505844348E-3</v>
      </c>
      <c r="L361" s="20">
        <f t="shared" si="80"/>
        <v>0</v>
      </c>
      <c r="M361" s="2">
        <f t="shared" si="84"/>
        <v>0</v>
      </c>
      <c r="N361" s="1"/>
      <c r="S361">
        <f t="shared" si="82"/>
        <v>0</v>
      </c>
      <c r="T361">
        <f t="shared" si="64"/>
        <v>0</v>
      </c>
      <c r="U361" s="2">
        <f t="shared" si="65"/>
        <v>0</v>
      </c>
      <c r="V361">
        <f t="shared" si="66"/>
        <v>0</v>
      </c>
    </row>
    <row r="362" spans="1:22" x14ac:dyDescent="0.35">
      <c r="A362" s="1">
        <v>44251</v>
      </c>
      <c r="B362">
        <v>2755</v>
      </c>
      <c r="C362">
        <v>2</v>
      </c>
      <c r="D362">
        <v>2070</v>
      </c>
      <c r="E362">
        <v>683</v>
      </c>
      <c r="F362">
        <f t="shared" si="79"/>
        <v>32</v>
      </c>
      <c r="G362" s="12">
        <f t="shared" si="81"/>
        <v>44.428571428571431</v>
      </c>
      <c r="H362">
        <f t="shared" si="61"/>
        <v>1.1860270002288156</v>
      </c>
      <c r="I362" s="10">
        <f t="shared" si="85"/>
        <v>0</v>
      </c>
      <c r="J362" s="2">
        <f t="shared" si="62"/>
        <v>0</v>
      </c>
      <c r="K362" s="2">
        <f t="shared" si="83"/>
        <v>1.3218854932630596E-3</v>
      </c>
      <c r="L362" s="20">
        <f t="shared" si="80"/>
        <v>0</v>
      </c>
      <c r="M362" s="2">
        <f t="shared" si="84"/>
        <v>0</v>
      </c>
      <c r="N362" s="1"/>
      <c r="S362">
        <f t="shared" ref="S362:S425" si="86">IF(O362&lt;&gt;"",O362,S361)</f>
        <v>0</v>
      </c>
      <c r="T362">
        <f t="shared" ref="T362:T425" si="87">S362-S361</f>
        <v>0</v>
      </c>
      <c r="U362" s="2">
        <f t="shared" si="65"/>
        <v>0</v>
      </c>
      <c r="V362">
        <f t="shared" si="66"/>
        <v>0</v>
      </c>
    </row>
    <row r="363" spans="1:22" x14ac:dyDescent="0.35">
      <c r="A363" s="1">
        <v>44252</v>
      </c>
      <c r="B363">
        <v>2801</v>
      </c>
      <c r="C363">
        <v>2</v>
      </c>
      <c r="D363">
        <v>2097</v>
      </c>
      <c r="E363">
        <v>702</v>
      </c>
      <c r="F363">
        <f t="shared" si="79"/>
        <v>46</v>
      </c>
      <c r="G363" s="12">
        <f t="shared" si="81"/>
        <v>44</v>
      </c>
      <c r="H363">
        <f t="shared" si="61"/>
        <v>1.1745862253069941</v>
      </c>
      <c r="I363" s="10">
        <f t="shared" si="85"/>
        <v>0</v>
      </c>
      <c r="J363" s="2">
        <f t="shared" si="62"/>
        <v>0</v>
      </c>
      <c r="K363" s="2">
        <f t="shared" si="83"/>
        <v>1.3091341862540911E-3</v>
      </c>
      <c r="L363" s="20">
        <f t="shared" si="80"/>
        <v>0</v>
      </c>
      <c r="M363" s="2">
        <f t="shared" si="84"/>
        <v>0</v>
      </c>
      <c r="N363" s="1">
        <v>44252</v>
      </c>
      <c r="O363">
        <v>3112</v>
      </c>
      <c r="S363">
        <f t="shared" si="86"/>
        <v>3112</v>
      </c>
      <c r="T363">
        <f t="shared" si="87"/>
        <v>3112</v>
      </c>
      <c r="U363" s="2">
        <f t="shared" si="65"/>
        <v>444.57142857142856</v>
      </c>
      <c r="V363">
        <f t="shared" si="66"/>
        <v>0.35434747459105431</v>
      </c>
    </row>
    <row r="364" spans="1:22" x14ac:dyDescent="0.35">
      <c r="A364" s="1">
        <v>44253</v>
      </c>
      <c r="B364">
        <v>2831</v>
      </c>
      <c r="C364">
        <v>2</v>
      </c>
      <c r="D364">
        <v>2150</v>
      </c>
      <c r="E364">
        <v>679</v>
      </c>
      <c r="F364">
        <f t="shared" si="79"/>
        <v>30</v>
      </c>
      <c r="G364" s="12">
        <f t="shared" si="81"/>
        <v>40</v>
      </c>
      <c r="H364">
        <f t="shared" ref="H364:H427" si="88">G364/($G$1/100)</f>
        <v>1.0678056593699947</v>
      </c>
      <c r="I364" s="10">
        <f t="shared" si="85"/>
        <v>0</v>
      </c>
      <c r="J364" s="2">
        <f t="shared" ref="J364:J427" si="89">AVERAGE(I358:I364)</f>
        <v>0</v>
      </c>
      <c r="K364" s="2">
        <f t="shared" si="83"/>
        <v>1.1901219875037191E-3</v>
      </c>
      <c r="L364" s="20">
        <f t="shared" si="80"/>
        <v>0</v>
      </c>
      <c r="M364" s="2">
        <f t="shared" si="84"/>
        <v>0</v>
      </c>
      <c r="N364" s="1">
        <v>44253</v>
      </c>
      <c r="O364">
        <v>4926</v>
      </c>
      <c r="S364">
        <f t="shared" si="86"/>
        <v>4926</v>
      </c>
      <c r="T364">
        <f t="shared" si="87"/>
        <v>1814</v>
      </c>
      <c r="U364" s="2">
        <f t="shared" si="65"/>
        <v>703.71428571428567</v>
      </c>
      <c r="V364">
        <f t="shared" si="66"/>
        <v>0.56089834827619978</v>
      </c>
    </row>
    <row r="365" spans="1:22" x14ac:dyDescent="0.35">
      <c r="A365" s="1">
        <v>44254</v>
      </c>
      <c r="B365">
        <v>2866</v>
      </c>
      <c r="C365">
        <v>2</v>
      </c>
      <c r="D365">
        <v>2183</v>
      </c>
      <c r="E365">
        <v>681</v>
      </c>
      <c r="F365">
        <f t="shared" si="79"/>
        <v>35</v>
      </c>
      <c r="G365" s="12">
        <f t="shared" si="81"/>
        <v>40</v>
      </c>
      <c r="H365">
        <f t="shared" si="88"/>
        <v>1.0678056593699947</v>
      </c>
      <c r="I365" s="10">
        <f t="shared" si="85"/>
        <v>0</v>
      </c>
      <c r="J365" s="2">
        <f t="shared" si="89"/>
        <v>0</v>
      </c>
      <c r="K365" s="2">
        <f t="shared" si="83"/>
        <v>1.1901219875037191E-3</v>
      </c>
      <c r="L365" s="20">
        <f t="shared" si="80"/>
        <v>0</v>
      </c>
      <c r="M365" s="2">
        <f t="shared" si="84"/>
        <v>0</v>
      </c>
      <c r="N365" s="1">
        <v>44254</v>
      </c>
      <c r="O365">
        <v>6808</v>
      </c>
      <c r="S365">
        <f t="shared" si="86"/>
        <v>6808</v>
      </c>
      <c r="T365">
        <f t="shared" si="87"/>
        <v>1882</v>
      </c>
      <c r="U365" s="2">
        <f t="shared" si="65"/>
        <v>972.57142857142856</v>
      </c>
      <c r="V365">
        <f t="shared" si="66"/>
        <v>0.77519203310279494</v>
      </c>
    </row>
    <row r="366" spans="1:22" x14ac:dyDescent="0.35">
      <c r="A366" s="1">
        <v>44255</v>
      </c>
      <c r="B366">
        <v>2907</v>
      </c>
      <c r="C366">
        <v>2</v>
      </c>
      <c r="D366">
        <v>2249</v>
      </c>
      <c r="E366">
        <v>656</v>
      </c>
      <c r="F366">
        <f t="shared" si="79"/>
        <v>41</v>
      </c>
      <c r="G366" s="12">
        <f t="shared" si="81"/>
        <v>38.428571428571431</v>
      </c>
      <c r="H366">
        <f t="shared" si="88"/>
        <v>1.0258561513233164</v>
      </c>
      <c r="I366" s="10">
        <f t="shared" si="85"/>
        <v>0</v>
      </c>
      <c r="J366" s="2">
        <f t="shared" si="89"/>
        <v>0</v>
      </c>
      <c r="K366" s="2">
        <f t="shared" si="83"/>
        <v>1.1433671951375016E-3</v>
      </c>
      <c r="L366" s="20">
        <f t="shared" si="80"/>
        <v>0</v>
      </c>
      <c r="M366" s="2">
        <f t="shared" si="84"/>
        <v>0</v>
      </c>
      <c r="N366" s="1"/>
      <c r="S366">
        <f t="shared" si="86"/>
        <v>6808</v>
      </c>
      <c r="T366">
        <f t="shared" si="87"/>
        <v>0</v>
      </c>
      <c r="U366" s="2">
        <f t="shared" ref="U366:U429" si="90">AVERAGE(T360:T366)</f>
        <v>972.57142857142856</v>
      </c>
      <c r="V366">
        <f t="shared" ref="V366:V429" si="91">U366/($U$1/100)</f>
        <v>0.77519203310279494</v>
      </c>
    </row>
    <row r="367" spans="1:22" x14ac:dyDescent="0.35">
      <c r="A367" s="1">
        <v>44256</v>
      </c>
      <c r="B367">
        <v>2952</v>
      </c>
      <c r="C367">
        <v>2</v>
      </c>
      <c r="D367">
        <v>2299</v>
      </c>
      <c r="E367">
        <v>651</v>
      </c>
      <c r="F367">
        <f t="shared" si="79"/>
        <v>45</v>
      </c>
      <c r="G367" s="12">
        <f t="shared" si="81"/>
        <v>37</v>
      </c>
      <c r="H367">
        <f t="shared" si="88"/>
        <v>0.98772023491724503</v>
      </c>
      <c r="I367" s="10">
        <f t="shared" si="85"/>
        <v>0</v>
      </c>
      <c r="J367" s="2">
        <f t="shared" si="89"/>
        <v>0</v>
      </c>
      <c r="K367" s="2">
        <f t="shared" si="83"/>
        <v>1.1008628384409401E-3</v>
      </c>
      <c r="L367" s="20">
        <f t="shared" si="80"/>
        <v>0</v>
      </c>
      <c r="M367" s="2">
        <f t="shared" si="84"/>
        <v>0</v>
      </c>
      <c r="N367" s="1"/>
      <c r="S367">
        <f t="shared" si="86"/>
        <v>6808</v>
      </c>
      <c r="T367">
        <f t="shared" si="87"/>
        <v>0</v>
      </c>
      <c r="U367" s="2">
        <f t="shared" si="90"/>
        <v>972.57142857142856</v>
      </c>
      <c r="V367">
        <f t="shared" si="91"/>
        <v>0.77519203310279494</v>
      </c>
    </row>
    <row r="368" spans="1:22" x14ac:dyDescent="0.35">
      <c r="A368" s="1">
        <v>44257</v>
      </c>
      <c r="B368">
        <v>3000</v>
      </c>
      <c r="C368">
        <v>2</v>
      </c>
      <c r="D368">
        <v>2330</v>
      </c>
      <c r="E368">
        <v>668</v>
      </c>
      <c r="F368">
        <f t="shared" si="79"/>
        <v>48</v>
      </c>
      <c r="G368" s="12">
        <f t="shared" si="81"/>
        <v>39.571428571428569</v>
      </c>
      <c r="H368">
        <f t="shared" si="88"/>
        <v>1.0563648844481732</v>
      </c>
      <c r="I368" s="10">
        <f t="shared" si="85"/>
        <v>0</v>
      </c>
      <c r="J368" s="2">
        <f t="shared" si="89"/>
        <v>0</v>
      </c>
      <c r="K368" s="2">
        <f t="shared" si="83"/>
        <v>1.1773706804947507E-3</v>
      </c>
      <c r="L368" s="20">
        <f t="shared" si="80"/>
        <v>0</v>
      </c>
      <c r="M368" s="2">
        <f t="shared" si="84"/>
        <v>0</v>
      </c>
      <c r="N368" s="1">
        <v>44257</v>
      </c>
      <c r="O368">
        <v>9531</v>
      </c>
      <c r="S368">
        <f t="shared" si="86"/>
        <v>9531</v>
      </c>
      <c r="T368">
        <f t="shared" si="87"/>
        <v>2723</v>
      </c>
      <c r="U368" s="2">
        <f t="shared" si="90"/>
        <v>1361.5714285714287</v>
      </c>
      <c r="V368">
        <f t="shared" si="91"/>
        <v>1.0852460733699676</v>
      </c>
    </row>
    <row r="369" spans="1:22" x14ac:dyDescent="0.35">
      <c r="A369" s="1">
        <v>44258</v>
      </c>
      <c r="B369">
        <v>3032</v>
      </c>
      <c r="C369">
        <v>2</v>
      </c>
      <c r="D369">
        <v>2360</v>
      </c>
      <c r="E369">
        <v>670</v>
      </c>
      <c r="F369">
        <f t="shared" si="79"/>
        <v>32</v>
      </c>
      <c r="G369" s="12">
        <f t="shared" si="81"/>
        <v>39.571428571428569</v>
      </c>
      <c r="H369">
        <f t="shared" si="88"/>
        <v>1.0563648844481732</v>
      </c>
      <c r="I369" s="10">
        <f t="shared" si="85"/>
        <v>0</v>
      </c>
      <c r="J369" s="2">
        <f t="shared" si="89"/>
        <v>0</v>
      </c>
      <c r="K369" s="2">
        <f t="shared" si="83"/>
        <v>1.1773706804947507E-3</v>
      </c>
      <c r="L369" s="20">
        <f t="shared" si="80"/>
        <v>0</v>
      </c>
      <c r="M369" s="2">
        <f t="shared" si="84"/>
        <v>0</v>
      </c>
      <c r="N369" s="1">
        <v>44259</v>
      </c>
      <c r="O369">
        <v>13200</v>
      </c>
      <c r="S369">
        <f t="shared" si="86"/>
        <v>13200</v>
      </c>
      <c r="T369">
        <f t="shared" si="87"/>
        <v>3669</v>
      </c>
      <c r="U369" s="2">
        <f t="shared" si="90"/>
        <v>1885.7142857142858</v>
      </c>
      <c r="V369">
        <f t="shared" si="91"/>
        <v>1.5030162803990739</v>
      </c>
    </row>
    <row r="370" spans="1:22" x14ac:dyDescent="0.35">
      <c r="A370" s="1">
        <v>44259</v>
      </c>
      <c r="B370">
        <v>3076</v>
      </c>
      <c r="C370">
        <v>2</v>
      </c>
      <c r="D370">
        <v>2415</v>
      </c>
      <c r="E370">
        <v>659</v>
      </c>
      <c r="F370">
        <f t="shared" si="79"/>
        <v>44</v>
      </c>
      <c r="G370" s="12">
        <f t="shared" si="81"/>
        <v>39.285714285714285</v>
      </c>
      <c r="H370">
        <f t="shared" si="88"/>
        <v>1.048737701166959</v>
      </c>
      <c r="I370" s="10">
        <f t="shared" si="85"/>
        <v>0</v>
      </c>
      <c r="J370" s="2">
        <f t="shared" si="89"/>
        <v>0</v>
      </c>
      <c r="K370" s="2">
        <f t="shared" si="83"/>
        <v>1.1688698091554383E-3</v>
      </c>
      <c r="L370" s="20">
        <f t="shared" si="80"/>
        <v>0</v>
      </c>
      <c r="M370" s="2">
        <f t="shared" si="84"/>
        <v>0</v>
      </c>
      <c r="N370" s="1"/>
      <c r="S370">
        <f t="shared" si="86"/>
        <v>13200</v>
      </c>
      <c r="T370">
        <f t="shared" si="87"/>
        <v>0</v>
      </c>
      <c r="U370" s="2">
        <f t="shared" si="90"/>
        <v>1441.1428571428571</v>
      </c>
      <c r="V370">
        <f t="shared" si="91"/>
        <v>1.1486688058080194</v>
      </c>
    </row>
    <row r="371" spans="1:22" x14ac:dyDescent="0.35">
      <c r="A371" s="1">
        <v>44260</v>
      </c>
      <c r="B371">
        <v>3153</v>
      </c>
      <c r="C371">
        <v>2</v>
      </c>
      <c r="D371">
        <v>2442</v>
      </c>
      <c r="E371">
        <v>709</v>
      </c>
      <c r="F371">
        <f t="shared" si="79"/>
        <v>77</v>
      </c>
      <c r="G371" s="12">
        <f t="shared" si="81"/>
        <v>46</v>
      </c>
      <c r="H371">
        <f t="shared" si="88"/>
        <v>1.2279765082754939</v>
      </c>
      <c r="I371" s="10">
        <f t="shared" si="85"/>
        <v>0</v>
      </c>
      <c r="J371" s="2">
        <f t="shared" si="89"/>
        <v>0</v>
      </c>
      <c r="K371" s="2">
        <f t="shared" si="83"/>
        <v>1.3686402856292769E-3</v>
      </c>
      <c r="L371" s="20">
        <f t="shared" si="80"/>
        <v>0</v>
      </c>
      <c r="M371" s="2">
        <f t="shared" si="84"/>
        <v>0</v>
      </c>
      <c r="N371" s="1"/>
      <c r="S371">
        <f t="shared" si="86"/>
        <v>13200</v>
      </c>
      <c r="T371">
        <f t="shared" si="87"/>
        <v>0</v>
      </c>
      <c r="U371" s="2">
        <f t="shared" si="90"/>
        <v>1182</v>
      </c>
      <c r="V371">
        <f t="shared" si="91"/>
        <v>0.94211793212287398</v>
      </c>
    </row>
    <row r="372" spans="1:22" x14ac:dyDescent="0.35">
      <c r="A372" s="1">
        <v>44261</v>
      </c>
      <c r="B372">
        <v>3161</v>
      </c>
      <c r="C372">
        <v>2</v>
      </c>
      <c r="D372">
        <v>2481</v>
      </c>
      <c r="E372">
        <v>678</v>
      </c>
      <c r="F372">
        <f t="shared" si="79"/>
        <v>8</v>
      </c>
      <c r="G372" s="12">
        <f t="shared" si="81"/>
        <v>42.142857142857146</v>
      </c>
      <c r="H372">
        <f t="shared" si="88"/>
        <v>1.1250095339791015</v>
      </c>
      <c r="I372" s="10">
        <f t="shared" si="85"/>
        <v>0</v>
      </c>
      <c r="J372" s="2">
        <f t="shared" si="89"/>
        <v>0</v>
      </c>
      <c r="K372" s="2">
        <f t="shared" si="83"/>
        <v>1.2538785225485612E-3</v>
      </c>
      <c r="L372" s="20">
        <f t="shared" si="80"/>
        <v>0</v>
      </c>
      <c r="M372" s="2">
        <f t="shared" si="84"/>
        <v>0</v>
      </c>
      <c r="N372" s="1"/>
      <c r="S372">
        <f t="shared" si="86"/>
        <v>13200</v>
      </c>
      <c r="T372">
        <f t="shared" si="87"/>
        <v>0</v>
      </c>
      <c r="U372" s="2">
        <f t="shared" si="90"/>
        <v>913.14285714285711</v>
      </c>
      <c r="V372">
        <f t="shared" si="91"/>
        <v>0.7278242472962787</v>
      </c>
    </row>
    <row r="373" spans="1:22" x14ac:dyDescent="0.35">
      <c r="A373" s="1">
        <v>44262</v>
      </c>
      <c r="B373">
        <v>3228</v>
      </c>
      <c r="C373">
        <v>2</v>
      </c>
      <c r="D373">
        <v>2481</v>
      </c>
      <c r="E373">
        <v>745</v>
      </c>
      <c r="F373">
        <f t="shared" si="79"/>
        <v>67</v>
      </c>
      <c r="G373" s="12">
        <f t="shared" si="81"/>
        <v>45.857142857142854</v>
      </c>
      <c r="H373">
        <f t="shared" si="88"/>
        <v>1.2241629166348866</v>
      </c>
      <c r="I373" s="10">
        <f t="shared" si="85"/>
        <v>0</v>
      </c>
      <c r="J373" s="2">
        <f t="shared" si="89"/>
        <v>0</v>
      </c>
      <c r="K373" s="2">
        <f t="shared" si="83"/>
        <v>1.3643898499596208E-3</v>
      </c>
      <c r="L373" s="20">
        <f t="shared" si="80"/>
        <v>0</v>
      </c>
      <c r="M373" s="2">
        <f t="shared" si="84"/>
        <v>0</v>
      </c>
      <c r="N373" s="1"/>
      <c r="S373">
        <f t="shared" si="86"/>
        <v>13200</v>
      </c>
      <c r="T373">
        <f t="shared" si="87"/>
        <v>0</v>
      </c>
      <c r="U373" s="2">
        <f t="shared" si="90"/>
        <v>913.14285714285711</v>
      </c>
      <c r="V373">
        <f t="shared" si="91"/>
        <v>0.7278242472962787</v>
      </c>
    </row>
    <row r="374" spans="1:22" x14ac:dyDescent="0.35">
      <c r="A374" s="1">
        <v>44263</v>
      </c>
      <c r="B374">
        <v>3336</v>
      </c>
      <c r="C374">
        <v>3</v>
      </c>
      <c r="D374">
        <v>2588</v>
      </c>
      <c r="E374">
        <v>745</v>
      </c>
      <c r="F374">
        <f t="shared" si="79"/>
        <v>108</v>
      </c>
      <c r="G374" s="12">
        <f t="shared" si="81"/>
        <v>54.857142857142854</v>
      </c>
      <c r="H374">
        <f t="shared" si="88"/>
        <v>1.4644191899931354</v>
      </c>
      <c r="I374" s="10">
        <f t="shared" si="85"/>
        <v>1</v>
      </c>
      <c r="J374" s="2">
        <f t="shared" si="89"/>
        <v>0.14285714285714285</v>
      </c>
      <c r="K374" s="2">
        <f t="shared" si="83"/>
        <v>1.6321672971479576E-3</v>
      </c>
      <c r="L374" s="20">
        <f t="shared" si="80"/>
        <v>4.2822884549503252E-3</v>
      </c>
      <c r="M374" s="2">
        <f t="shared" si="84"/>
        <v>4.2504356696561394E-6</v>
      </c>
      <c r="N374" s="1"/>
      <c r="S374">
        <f t="shared" si="86"/>
        <v>13200</v>
      </c>
      <c r="T374">
        <f t="shared" si="87"/>
        <v>0</v>
      </c>
      <c r="U374" s="2">
        <f t="shared" si="90"/>
        <v>913.14285714285711</v>
      </c>
      <c r="V374">
        <f t="shared" si="91"/>
        <v>0.7278242472962787</v>
      </c>
    </row>
    <row r="375" spans="1:22" x14ac:dyDescent="0.35">
      <c r="A375" s="1">
        <v>44264</v>
      </c>
      <c r="B375">
        <v>3372</v>
      </c>
      <c r="C375">
        <v>3</v>
      </c>
      <c r="D375">
        <v>2765</v>
      </c>
      <c r="E375">
        <v>604</v>
      </c>
      <c r="F375">
        <f t="shared" si="79"/>
        <v>36</v>
      </c>
      <c r="G375" s="12">
        <f t="shared" si="81"/>
        <v>53.142857142857146</v>
      </c>
      <c r="H375">
        <f t="shared" si="88"/>
        <v>1.41865609030585</v>
      </c>
      <c r="I375" s="10">
        <f t="shared" si="85"/>
        <v>0</v>
      </c>
      <c r="J375" s="2">
        <f t="shared" si="89"/>
        <v>0.14285714285714285</v>
      </c>
      <c r="K375" s="2">
        <f t="shared" si="83"/>
        <v>1.581162069112084E-3</v>
      </c>
      <c r="L375" s="20">
        <f t="shared" si="80"/>
        <v>4.2365700728690054E-3</v>
      </c>
      <c r="M375" s="2">
        <f t="shared" si="84"/>
        <v>4.2504356696561394E-6</v>
      </c>
      <c r="N375" s="1">
        <v>44264</v>
      </c>
      <c r="O375">
        <v>20976</v>
      </c>
      <c r="S375">
        <f t="shared" si="86"/>
        <v>20976</v>
      </c>
      <c r="T375">
        <f t="shared" si="87"/>
        <v>7776</v>
      </c>
      <c r="U375" s="2">
        <f t="shared" si="90"/>
        <v>1635</v>
      </c>
      <c r="V375">
        <f t="shared" si="91"/>
        <v>1.3031834340278332</v>
      </c>
    </row>
    <row r="376" spans="1:22" x14ac:dyDescent="0.35">
      <c r="A376" s="1">
        <v>44265</v>
      </c>
      <c r="B376">
        <v>3481</v>
      </c>
      <c r="C376">
        <v>3</v>
      </c>
      <c r="D376">
        <v>2797</v>
      </c>
      <c r="E376">
        <v>681</v>
      </c>
      <c r="F376">
        <f t="shared" si="79"/>
        <v>109</v>
      </c>
      <c r="G376" s="12">
        <f t="shared" si="81"/>
        <v>64.142857142857139</v>
      </c>
      <c r="H376">
        <f t="shared" si="88"/>
        <v>1.7123026466325983</v>
      </c>
      <c r="I376" s="10">
        <f t="shared" si="85"/>
        <v>0</v>
      </c>
      <c r="J376" s="2">
        <f t="shared" si="89"/>
        <v>0.14285714285714285</v>
      </c>
      <c r="K376" s="2">
        <f t="shared" si="83"/>
        <v>1.9084456156756066E-3</v>
      </c>
      <c r="L376" s="20">
        <f t="shared" si="80"/>
        <v>4.1039110272089296E-3</v>
      </c>
      <c r="M376" s="2">
        <f t="shared" si="84"/>
        <v>4.2504356696561394E-6</v>
      </c>
      <c r="N376" s="1">
        <v>44265</v>
      </c>
      <c r="O376">
        <v>30446</v>
      </c>
      <c r="S376">
        <f t="shared" si="86"/>
        <v>30446</v>
      </c>
      <c r="T376">
        <f t="shared" si="87"/>
        <v>9470</v>
      </c>
      <c r="U376" s="2">
        <f t="shared" si="90"/>
        <v>2463.7142857142858</v>
      </c>
      <c r="V376">
        <f t="shared" si="91"/>
        <v>1.9637135433153352</v>
      </c>
    </row>
    <row r="377" spans="1:22" x14ac:dyDescent="0.35">
      <c r="A377" s="1">
        <v>44266</v>
      </c>
      <c r="B377">
        <v>3561</v>
      </c>
      <c r="C377">
        <v>4</v>
      </c>
      <c r="D377">
        <v>2847</v>
      </c>
      <c r="E377">
        <v>710</v>
      </c>
      <c r="F377">
        <f t="shared" si="79"/>
        <v>80</v>
      </c>
      <c r="G377" s="12">
        <f t="shared" si="81"/>
        <v>69.285714285714292</v>
      </c>
      <c r="H377">
        <f t="shared" si="88"/>
        <v>1.8495919456944552</v>
      </c>
      <c r="I377" s="10">
        <f t="shared" si="85"/>
        <v>1</v>
      </c>
      <c r="J377" s="2">
        <f t="shared" si="89"/>
        <v>0.2857142857142857</v>
      </c>
      <c r="K377" s="2">
        <f t="shared" si="83"/>
        <v>2.0614612997832279E-3</v>
      </c>
      <c r="L377" s="20">
        <f t="shared" si="80"/>
        <v>8.023428410960003E-3</v>
      </c>
      <c r="M377" s="2">
        <f t="shared" si="84"/>
        <v>8.5008713393122787E-6</v>
      </c>
      <c r="N377" s="1">
        <v>44266</v>
      </c>
      <c r="O377">
        <v>48265</v>
      </c>
      <c r="S377">
        <f t="shared" si="86"/>
        <v>48265</v>
      </c>
      <c r="T377">
        <f t="shared" si="87"/>
        <v>17819</v>
      </c>
      <c r="U377" s="2">
        <f t="shared" si="90"/>
        <v>5009.2857142857147</v>
      </c>
      <c r="V377">
        <f t="shared" si="91"/>
        <v>3.9926716569843581</v>
      </c>
    </row>
    <row r="378" spans="1:22" x14ac:dyDescent="0.35">
      <c r="A378" s="1">
        <v>44267</v>
      </c>
      <c r="B378">
        <v>3664</v>
      </c>
      <c r="C378">
        <v>4</v>
      </c>
      <c r="D378">
        <v>2907</v>
      </c>
      <c r="E378">
        <v>753</v>
      </c>
      <c r="F378">
        <f t="shared" si="79"/>
        <v>103</v>
      </c>
      <c r="G378" s="12">
        <f t="shared" si="81"/>
        <v>73</v>
      </c>
      <c r="H378">
        <f t="shared" si="88"/>
        <v>1.9487453283502403</v>
      </c>
      <c r="I378" s="10">
        <f t="shared" si="85"/>
        <v>0</v>
      </c>
      <c r="J378" s="2">
        <f t="shared" si="89"/>
        <v>0.2857142857142857</v>
      </c>
      <c r="K378" s="2">
        <f t="shared" si="83"/>
        <v>2.1719726271942873E-3</v>
      </c>
      <c r="L378" s="20">
        <f t="shared" si="80"/>
        <v>7.7978789769182775E-3</v>
      </c>
      <c r="M378" s="2">
        <f t="shared" si="84"/>
        <v>8.5008713393122787E-6</v>
      </c>
      <c r="N378" s="1">
        <v>44267</v>
      </c>
      <c r="O378">
        <v>67489</v>
      </c>
      <c r="S378">
        <f t="shared" si="86"/>
        <v>67489</v>
      </c>
      <c r="T378">
        <f t="shared" si="87"/>
        <v>19224</v>
      </c>
      <c r="U378" s="2">
        <f t="shared" si="90"/>
        <v>7755.5714285714284</v>
      </c>
      <c r="V378">
        <f t="shared" si="91"/>
        <v>6.1816099126200994</v>
      </c>
    </row>
    <row r="379" spans="1:22" x14ac:dyDescent="0.35">
      <c r="A379" s="1">
        <v>44268</v>
      </c>
      <c r="B379">
        <v>3833</v>
      </c>
      <c r="C379">
        <v>4</v>
      </c>
      <c r="D379">
        <v>2907</v>
      </c>
      <c r="E379">
        <v>922</v>
      </c>
      <c r="F379">
        <f t="shared" si="79"/>
        <v>169</v>
      </c>
      <c r="G379" s="12">
        <f t="shared" si="81"/>
        <v>96</v>
      </c>
      <c r="H379">
        <f t="shared" si="88"/>
        <v>2.5627335824879873</v>
      </c>
      <c r="I379" s="10">
        <f t="shared" si="85"/>
        <v>0</v>
      </c>
      <c r="J379" s="2">
        <f t="shared" si="89"/>
        <v>0.2857142857142857</v>
      </c>
      <c r="K379" s="2">
        <f t="shared" si="83"/>
        <v>2.8562927700089258E-3</v>
      </c>
      <c r="L379" s="20">
        <f t="shared" si="80"/>
        <v>7.4540643285751556E-3</v>
      </c>
      <c r="M379" s="2">
        <f t="shared" si="84"/>
        <v>8.5008713393122787E-6</v>
      </c>
      <c r="N379" s="1">
        <v>44268</v>
      </c>
      <c r="O379">
        <v>84017</v>
      </c>
      <c r="S379">
        <f t="shared" si="86"/>
        <v>84017</v>
      </c>
      <c r="T379">
        <f t="shared" si="87"/>
        <v>16528</v>
      </c>
      <c r="U379" s="2">
        <f t="shared" si="90"/>
        <v>10116.714285714286</v>
      </c>
      <c r="V379">
        <f t="shared" si="91"/>
        <v>8.0635684794713036</v>
      </c>
    </row>
    <row r="380" spans="1:22" x14ac:dyDescent="0.35">
      <c r="A380" s="1">
        <v>44269</v>
      </c>
      <c r="B380">
        <v>3961</v>
      </c>
      <c r="C380">
        <v>4</v>
      </c>
      <c r="D380">
        <v>2907</v>
      </c>
      <c r="E380">
        <v>1050</v>
      </c>
      <c r="F380">
        <f t="shared" si="79"/>
        <v>128</v>
      </c>
      <c r="G380" s="12">
        <f t="shared" si="81"/>
        <v>104.71428571428571</v>
      </c>
      <c r="H380">
        <f t="shared" si="88"/>
        <v>2.7953626725650214</v>
      </c>
      <c r="I380" s="10">
        <f t="shared" si="85"/>
        <v>0</v>
      </c>
      <c r="J380" s="2">
        <f t="shared" si="89"/>
        <v>0.2857142857142857</v>
      </c>
      <c r="K380" s="2">
        <f t="shared" si="83"/>
        <v>3.1155693458579502E-3</v>
      </c>
      <c r="L380" s="20">
        <f t="shared" si="80"/>
        <v>7.2131857034659352E-3</v>
      </c>
      <c r="M380" s="2">
        <f t="shared" si="84"/>
        <v>8.5008713393122787E-6</v>
      </c>
      <c r="N380" s="1">
        <v>44269</v>
      </c>
      <c r="O380">
        <v>100000</v>
      </c>
      <c r="S380">
        <f t="shared" si="86"/>
        <v>100000</v>
      </c>
      <c r="T380">
        <f t="shared" si="87"/>
        <v>15983</v>
      </c>
      <c r="U380" s="2">
        <f t="shared" si="90"/>
        <v>12400</v>
      </c>
      <c r="V380">
        <f t="shared" si="91"/>
        <v>9.8834706923211826</v>
      </c>
    </row>
    <row r="381" spans="1:22" x14ac:dyDescent="0.35">
      <c r="A381" s="1">
        <v>44270</v>
      </c>
      <c r="B381">
        <v>4083</v>
      </c>
      <c r="C381">
        <v>4</v>
      </c>
      <c r="D381">
        <v>2907</v>
      </c>
      <c r="E381">
        <v>1172</v>
      </c>
      <c r="F381">
        <f t="shared" si="79"/>
        <v>122</v>
      </c>
      <c r="G381" s="12">
        <f t="shared" si="81"/>
        <v>106.71428571428571</v>
      </c>
      <c r="H381">
        <f t="shared" si="88"/>
        <v>2.8487529555335214</v>
      </c>
      <c r="I381" s="10">
        <f t="shared" si="85"/>
        <v>0</v>
      </c>
      <c r="J381" s="2">
        <f t="shared" si="89"/>
        <v>0.14285714285714285</v>
      </c>
      <c r="K381" s="2">
        <f t="shared" si="83"/>
        <v>3.1750754452331362E-3</v>
      </c>
      <c r="L381" s="20">
        <f t="shared" si="80"/>
        <v>3.4988278926559604E-3</v>
      </c>
      <c r="M381" s="2">
        <f t="shared" si="84"/>
        <v>4.2504356696561394E-6</v>
      </c>
      <c r="N381" s="1">
        <v>44270</v>
      </c>
      <c r="O381">
        <v>118294</v>
      </c>
      <c r="S381">
        <f t="shared" si="86"/>
        <v>118294</v>
      </c>
      <c r="T381">
        <f t="shared" si="87"/>
        <v>18294</v>
      </c>
      <c r="U381" s="2">
        <f t="shared" si="90"/>
        <v>15013.428571428571</v>
      </c>
      <c r="V381">
        <f t="shared" si="91"/>
        <v>11.966514619110624</v>
      </c>
    </row>
    <row r="382" spans="1:22" x14ac:dyDescent="0.35">
      <c r="A382" s="1">
        <v>44271</v>
      </c>
      <c r="B382">
        <v>4210</v>
      </c>
      <c r="C382">
        <v>4</v>
      </c>
      <c r="D382">
        <v>3083</v>
      </c>
      <c r="E382">
        <v>1123</v>
      </c>
      <c r="F382">
        <f t="shared" si="79"/>
        <v>127</v>
      </c>
      <c r="G382" s="12">
        <f t="shared" si="81"/>
        <v>119.71428571428571</v>
      </c>
      <c r="H382">
        <f t="shared" si="88"/>
        <v>3.1957897948287695</v>
      </c>
      <c r="I382" s="10">
        <f t="shared" si="85"/>
        <v>0</v>
      </c>
      <c r="J382" s="2">
        <f t="shared" si="89"/>
        <v>0.14285714285714285</v>
      </c>
      <c r="K382" s="2">
        <f t="shared" si="83"/>
        <v>3.5618650911718448E-3</v>
      </c>
      <c r="L382" s="20">
        <f t="shared" si="80"/>
        <v>3.3932813030200203E-3</v>
      </c>
      <c r="M382" s="2">
        <f t="shared" si="84"/>
        <v>4.2504356696561394E-6</v>
      </c>
      <c r="N382" s="1">
        <v>44271</v>
      </c>
      <c r="O382">
        <v>126449</v>
      </c>
      <c r="S382">
        <f t="shared" si="86"/>
        <v>126449</v>
      </c>
      <c r="T382">
        <f t="shared" si="87"/>
        <v>8155</v>
      </c>
      <c r="U382" s="2">
        <f t="shared" si="90"/>
        <v>15067.571428571429</v>
      </c>
      <c r="V382">
        <f t="shared" si="91"/>
        <v>12.009669404737236</v>
      </c>
    </row>
    <row r="383" spans="1:22" x14ac:dyDescent="0.35">
      <c r="A383" s="1">
        <v>44272</v>
      </c>
      <c r="B383">
        <v>4340</v>
      </c>
      <c r="C383">
        <v>4</v>
      </c>
      <c r="D383">
        <v>3131</v>
      </c>
      <c r="E383">
        <v>1205</v>
      </c>
      <c r="F383">
        <f t="shared" si="79"/>
        <v>130</v>
      </c>
      <c r="G383" s="12">
        <f t="shared" si="81"/>
        <v>122.71428571428571</v>
      </c>
      <c r="H383">
        <f t="shared" si="88"/>
        <v>3.2758752192815193</v>
      </c>
      <c r="I383" s="10">
        <f t="shared" si="85"/>
        <v>0</v>
      </c>
      <c r="J383" s="2">
        <f t="shared" si="89"/>
        <v>0.14285714285714285</v>
      </c>
      <c r="K383" s="2">
        <f t="shared" si="83"/>
        <v>3.6511242402346238E-3</v>
      </c>
      <c r="L383" s="20">
        <f t="shared" si="80"/>
        <v>3.2916392363396972E-3</v>
      </c>
      <c r="M383" s="2">
        <f t="shared" si="84"/>
        <v>4.2504356696561394E-6</v>
      </c>
      <c r="N383" s="1">
        <v>44272</v>
      </c>
      <c r="O383">
        <v>139636</v>
      </c>
      <c r="S383">
        <f t="shared" si="86"/>
        <v>139636</v>
      </c>
      <c r="T383">
        <f t="shared" si="87"/>
        <v>13187</v>
      </c>
      <c r="U383" s="2">
        <f t="shared" si="90"/>
        <v>15598.571428571429</v>
      </c>
      <c r="V383">
        <f t="shared" si="91"/>
        <v>12.432905125513248</v>
      </c>
    </row>
    <row r="384" spans="1:22" x14ac:dyDescent="0.35">
      <c r="A384" s="1">
        <v>44273</v>
      </c>
      <c r="B384">
        <v>4498</v>
      </c>
      <c r="C384">
        <v>4</v>
      </c>
      <c r="D384">
        <v>3212</v>
      </c>
      <c r="E384">
        <v>1282</v>
      </c>
      <c r="F384">
        <f t="shared" si="79"/>
        <v>158</v>
      </c>
      <c r="G384" s="12">
        <f t="shared" si="81"/>
        <v>133.85714285714286</v>
      </c>
      <c r="H384">
        <f t="shared" si="88"/>
        <v>3.573335367248875</v>
      </c>
      <c r="I384" s="10">
        <f t="shared" si="85"/>
        <v>0</v>
      </c>
      <c r="J384" s="2">
        <f t="shared" si="89"/>
        <v>0</v>
      </c>
      <c r="K384" s="2">
        <f t="shared" si="83"/>
        <v>3.9826582224678029E-3</v>
      </c>
      <c r="L384" s="20">
        <f t="shared" si="80"/>
        <v>0</v>
      </c>
      <c r="M384" s="2">
        <f t="shared" si="84"/>
        <v>0</v>
      </c>
      <c r="N384" s="1">
        <v>44273</v>
      </c>
      <c r="O384">
        <v>171535</v>
      </c>
      <c r="S384">
        <f t="shared" si="86"/>
        <v>171535</v>
      </c>
      <c r="T384">
        <f t="shared" si="87"/>
        <v>31899</v>
      </c>
      <c r="U384" s="2">
        <f t="shared" si="90"/>
        <v>17610</v>
      </c>
      <c r="V384">
        <f t="shared" si="91"/>
        <v>14.036122491272259</v>
      </c>
    </row>
    <row r="385" spans="1:22" x14ac:dyDescent="0.35">
      <c r="A385" s="1">
        <v>44274</v>
      </c>
      <c r="B385">
        <v>4658</v>
      </c>
      <c r="C385">
        <v>4</v>
      </c>
      <c r="D385">
        <v>3286</v>
      </c>
      <c r="E385">
        <v>1368</v>
      </c>
      <c r="F385">
        <f t="shared" si="79"/>
        <v>160</v>
      </c>
      <c r="G385" s="12">
        <f t="shared" si="81"/>
        <v>142</v>
      </c>
      <c r="H385">
        <f t="shared" si="88"/>
        <v>3.790710090763481</v>
      </c>
      <c r="I385" s="10">
        <f t="shared" si="85"/>
        <v>0</v>
      </c>
      <c r="J385" s="2">
        <f t="shared" si="89"/>
        <v>0</v>
      </c>
      <c r="K385" s="2">
        <f t="shared" si="83"/>
        <v>4.2249330556382025E-3</v>
      </c>
      <c r="L385" s="20">
        <f t="shared" si="80"/>
        <v>0</v>
      </c>
      <c r="M385" s="2">
        <f t="shared" si="84"/>
        <v>0</v>
      </c>
      <c r="N385" s="1">
        <v>44274</v>
      </c>
      <c r="O385">
        <v>189969</v>
      </c>
      <c r="S385">
        <f t="shared" si="86"/>
        <v>189969</v>
      </c>
      <c r="T385">
        <f t="shared" si="87"/>
        <v>18434</v>
      </c>
      <c r="U385" s="2">
        <f t="shared" si="90"/>
        <v>17497.142857142859</v>
      </c>
      <c r="V385">
        <f t="shared" si="91"/>
        <v>13.94616924418777</v>
      </c>
    </row>
    <row r="386" spans="1:22" x14ac:dyDescent="0.35">
      <c r="A386" s="1">
        <v>44275</v>
      </c>
      <c r="B386">
        <v>4806</v>
      </c>
      <c r="C386">
        <v>5</v>
      </c>
      <c r="D386">
        <v>3351</v>
      </c>
      <c r="E386">
        <v>1450</v>
      </c>
      <c r="F386">
        <f t="shared" si="79"/>
        <v>148</v>
      </c>
      <c r="G386" s="12">
        <f t="shared" si="81"/>
        <v>139</v>
      </c>
      <c r="H386">
        <f t="shared" si="88"/>
        <v>3.7106246663107312</v>
      </c>
      <c r="I386" s="10">
        <f t="shared" si="85"/>
        <v>1</v>
      </c>
      <c r="J386" s="2">
        <f t="shared" si="89"/>
        <v>0.14285714285714285</v>
      </c>
      <c r="K386" s="2">
        <f t="shared" si="83"/>
        <v>4.1356739065754244E-3</v>
      </c>
      <c r="L386" s="20">
        <f t="shared" si="80"/>
        <v>2.9724748825872417E-3</v>
      </c>
      <c r="M386" s="2">
        <f t="shared" si="84"/>
        <v>4.2504356696561394E-6</v>
      </c>
      <c r="N386" s="1">
        <v>44275</v>
      </c>
      <c r="O386">
        <v>204121</v>
      </c>
      <c r="S386">
        <f t="shared" si="86"/>
        <v>204121</v>
      </c>
      <c r="T386">
        <f t="shared" si="87"/>
        <v>14152</v>
      </c>
      <c r="U386" s="2">
        <f t="shared" si="90"/>
        <v>17157.714285714286</v>
      </c>
      <c r="V386">
        <f t="shared" si="91"/>
        <v>13.675626313715936</v>
      </c>
    </row>
    <row r="387" spans="1:22" x14ac:dyDescent="0.35">
      <c r="A387" s="1">
        <v>44276</v>
      </c>
      <c r="B387">
        <v>4976</v>
      </c>
      <c r="C387">
        <v>5</v>
      </c>
      <c r="D387">
        <v>3477</v>
      </c>
      <c r="E387">
        <v>1494</v>
      </c>
      <c r="F387">
        <f t="shared" si="79"/>
        <v>170</v>
      </c>
      <c r="G387" s="12">
        <f t="shared" si="81"/>
        <v>145</v>
      </c>
      <c r="H387">
        <f t="shared" si="88"/>
        <v>3.8707955152162308</v>
      </c>
      <c r="I387" s="10">
        <f t="shared" si="85"/>
        <v>0</v>
      </c>
      <c r="J387" s="2">
        <f t="shared" si="89"/>
        <v>0.14285714285714285</v>
      </c>
      <c r="K387" s="2">
        <f t="shared" si="83"/>
        <v>4.3141922047009815E-3</v>
      </c>
      <c r="L387" s="20">
        <f t="shared" si="80"/>
        <v>2.8709232889297196E-3</v>
      </c>
      <c r="M387" s="2">
        <f t="shared" si="84"/>
        <v>4.2504356696561394E-6</v>
      </c>
      <c r="N387" s="1">
        <v>44276</v>
      </c>
      <c r="O387">
        <v>209278</v>
      </c>
      <c r="S387">
        <f t="shared" si="86"/>
        <v>209278</v>
      </c>
      <c r="T387">
        <f t="shared" si="87"/>
        <v>5157</v>
      </c>
      <c r="U387" s="2">
        <f t="shared" si="90"/>
        <v>15611.142857142857</v>
      </c>
      <c r="V387">
        <f t="shared" si="91"/>
        <v>12.442925234049241</v>
      </c>
    </row>
    <row r="388" spans="1:22" x14ac:dyDescent="0.35">
      <c r="A388" s="1">
        <v>44277</v>
      </c>
      <c r="B388">
        <v>5186</v>
      </c>
      <c r="C388">
        <v>5</v>
      </c>
      <c r="D388">
        <v>3606</v>
      </c>
      <c r="E388">
        <v>1575</v>
      </c>
      <c r="F388">
        <f t="shared" ref="F388:F451" si="92">B388-B387</f>
        <v>210</v>
      </c>
      <c r="G388" s="12">
        <f t="shared" si="81"/>
        <v>157.57142857142858</v>
      </c>
      <c r="H388">
        <f t="shared" si="88"/>
        <v>4.206391579589658</v>
      </c>
      <c r="I388" s="10">
        <f t="shared" si="85"/>
        <v>0</v>
      </c>
      <c r="J388" s="2">
        <f t="shared" si="89"/>
        <v>0.14285714285714285</v>
      </c>
      <c r="K388" s="2">
        <f t="shared" si="83"/>
        <v>4.6882305436307227E-3</v>
      </c>
      <c r="L388" s="20">
        <f t="shared" si="80"/>
        <v>2.7546691642333756E-3</v>
      </c>
      <c r="M388" s="2">
        <f t="shared" si="84"/>
        <v>4.2504356696561394E-6</v>
      </c>
      <c r="N388" s="1"/>
      <c r="S388">
        <f t="shared" si="86"/>
        <v>209278</v>
      </c>
      <c r="T388">
        <f t="shared" si="87"/>
        <v>0</v>
      </c>
      <c r="U388" s="2">
        <f t="shared" si="90"/>
        <v>12997.714285714286</v>
      </c>
      <c r="V388">
        <f t="shared" si="91"/>
        <v>10.359881307259798</v>
      </c>
    </row>
    <row r="389" spans="1:22" x14ac:dyDescent="0.35">
      <c r="A389" s="1">
        <v>44278</v>
      </c>
      <c r="B389">
        <v>5392</v>
      </c>
      <c r="C389">
        <v>5</v>
      </c>
      <c r="D389">
        <v>3758</v>
      </c>
      <c r="E389">
        <v>1629</v>
      </c>
      <c r="F389">
        <f t="shared" si="92"/>
        <v>206</v>
      </c>
      <c r="G389" s="12">
        <f t="shared" si="81"/>
        <v>168.85714285714286</v>
      </c>
      <c r="H389">
        <f t="shared" si="88"/>
        <v>4.5076653191976206</v>
      </c>
      <c r="I389" s="10">
        <f t="shared" si="85"/>
        <v>0</v>
      </c>
      <c r="J389" s="2">
        <f t="shared" si="89"/>
        <v>0.14285714285714285</v>
      </c>
      <c r="K389" s="2">
        <f t="shared" si="83"/>
        <v>5.024014961533557E-3</v>
      </c>
      <c r="L389" s="20">
        <f t="shared" si="80"/>
        <v>2.6494277236116998E-3</v>
      </c>
      <c r="M389" s="2">
        <f t="shared" si="84"/>
        <v>4.2504356696561394E-6</v>
      </c>
      <c r="N389" s="1">
        <v>44278</v>
      </c>
      <c r="O389">
        <v>223444</v>
      </c>
      <c r="S389">
        <f t="shared" si="86"/>
        <v>223444</v>
      </c>
      <c r="T389">
        <f t="shared" si="87"/>
        <v>14166</v>
      </c>
      <c r="U389" s="2">
        <f t="shared" si="90"/>
        <v>13856.428571428571</v>
      </c>
      <c r="V389">
        <f t="shared" si="91"/>
        <v>11.044323039190012</v>
      </c>
    </row>
    <row r="390" spans="1:22" x14ac:dyDescent="0.35">
      <c r="A390" s="1">
        <v>44279</v>
      </c>
      <c r="B390">
        <v>5610</v>
      </c>
      <c r="C390">
        <v>5</v>
      </c>
      <c r="D390">
        <v>3947</v>
      </c>
      <c r="E390">
        <v>1658</v>
      </c>
      <c r="F390">
        <f t="shared" si="92"/>
        <v>218</v>
      </c>
      <c r="G390" s="12">
        <f t="shared" si="81"/>
        <v>181.42857142857142</v>
      </c>
      <c r="H390">
        <f t="shared" si="88"/>
        <v>4.843261383571047</v>
      </c>
      <c r="I390" s="10">
        <f t="shared" si="85"/>
        <v>0</v>
      </c>
      <c r="J390" s="2">
        <f t="shared" si="89"/>
        <v>0.14285714285714285</v>
      </c>
      <c r="K390" s="2">
        <f t="shared" si="83"/>
        <v>5.3980533004632974E-3</v>
      </c>
      <c r="L390" s="20">
        <f t="shared" si="80"/>
        <v>2.5464731347084285E-3</v>
      </c>
      <c r="M390" s="2">
        <f t="shared" si="84"/>
        <v>4.2504356696561394E-6</v>
      </c>
      <c r="N390" s="1">
        <v>44279</v>
      </c>
      <c r="O390">
        <v>256979</v>
      </c>
      <c r="S390">
        <f t="shared" si="86"/>
        <v>256979</v>
      </c>
      <c r="T390">
        <f t="shared" si="87"/>
        <v>33535</v>
      </c>
      <c r="U390" s="2">
        <f t="shared" si="90"/>
        <v>16763.285714285714</v>
      </c>
      <c r="V390">
        <f t="shared" si="91"/>
        <v>13.36124540839913</v>
      </c>
    </row>
    <row r="391" spans="1:22" x14ac:dyDescent="0.35">
      <c r="A391" s="1">
        <v>44280</v>
      </c>
      <c r="B391">
        <v>5895</v>
      </c>
      <c r="C391">
        <v>5</v>
      </c>
      <c r="D391">
        <v>4044</v>
      </c>
      <c r="E391">
        <v>1846</v>
      </c>
      <c r="F391">
        <f t="shared" si="92"/>
        <v>285</v>
      </c>
      <c r="G391" s="12">
        <f t="shared" si="81"/>
        <v>199.57142857142858</v>
      </c>
      <c r="H391">
        <f t="shared" si="88"/>
        <v>5.3275875219281525</v>
      </c>
      <c r="I391" s="10">
        <f t="shared" si="85"/>
        <v>0</v>
      </c>
      <c r="J391" s="2">
        <f t="shared" si="89"/>
        <v>0.14285714285714285</v>
      </c>
      <c r="K391" s="2">
        <f t="shared" si="83"/>
        <v>5.9378586305096279E-3</v>
      </c>
      <c r="L391" s="20">
        <f t="shared" si="80"/>
        <v>2.4233612019871559E-3</v>
      </c>
      <c r="M391" s="2">
        <f t="shared" si="84"/>
        <v>4.2504356696561394E-6</v>
      </c>
      <c r="N391" s="1"/>
      <c r="S391">
        <f t="shared" si="86"/>
        <v>256979</v>
      </c>
      <c r="T391">
        <f t="shared" si="87"/>
        <v>0</v>
      </c>
      <c r="U391" s="2">
        <f t="shared" si="90"/>
        <v>12206.285714285714</v>
      </c>
      <c r="V391">
        <f t="shared" si="91"/>
        <v>9.7290699289710947</v>
      </c>
    </row>
    <row r="392" spans="1:22" x14ac:dyDescent="0.35">
      <c r="A392" s="1">
        <v>44281</v>
      </c>
      <c r="B392">
        <v>6332</v>
      </c>
      <c r="C392">
        <v>5</v>
      </c>
      <c r="D392">
        <v>4150</v>
      </c>
      <c r="E392">
        <v>2177</v>
      </c>
      <c r="F392">
        <f t="shared" si="92"/>
        <v>437</v>
      </c>
      <c r="G392" s="12">
        <f t="shared" si="81"/>
        <v>239.14285714285714</v>
      </c>
      <c r="H392">
        <f t="shared" si="88"/>
        <v>6.3839524063763253</v>
      </c>
      <c r="I392" s="10">
        <f t="shared" si="85"/>
        <v>0</v>
      </c>
      <c r="J392" s="2">
        <f t="shared" si="89"/>
        <v>0.14285714285714285</v>
      </c>
      <c r="K392" s="2">
        <f t="shared" si="83"/>
        <v>7.1152293110043775E-3</v>
      </c>
      <c r="L392" s="20">
        <f t="shared" si="80"/>
        <v>2.256114069127335E-3</v>
      </c>
      <c r="M392" s="2">
        <f t="shared" si="84"/>
        <v>4.2504356696561394E-6</v>
      </c>
      <c r="N392" s="1"/>
      <c r="S392">
        <f t="shared" si="86"/>
        <v>256979</v>
      </c>
      <c r="T392">
        <f t="shared" si="87"/>
        <v>0</v>
      </c>
      <c r="U392" s="2">
        <f t="shared" si="90"/>
        <v>9572.8571428571431</v>
      </c>
      <c r="V392">
        <f t="shared" si="91"/>
        <v>7.6300849204198435</v>
      </c>
    </row>
    <row r="393" spans="1:22" x14ac:dyDescent="0.35">
      <c r="A393" s="1">
        <v>44282</v>
      </c>
      <c r="B393">
        <v>6693</v>
      </c>
      <c r="C393">
        <v>6</v>
      </c>
      <c r="D393">
        <v>4237</v>
      </c>
      <c r="E393">
        <v>2450</v>
      </c>
      <c r="F393">
        <f t="shared" si="92"/>
        <v>361</v>
      </c>
      <c r="G393" s="12">
        <f t="shared" si="81"/>
        <v>269.57142857142856</v>
      </c>
      <c r="H393">
        <f t="shared" si="88"/>
        <v>7.1962474258256419</v>
      </c>
      <c r="I393" s="10">
        <f t="shared" si="85"/>
        <v>1</v>
      </c>
      <c r="J393" s="2">
        <f t="shared" si="89"/>
        <v>0.14285714285714285</v>
      </c>
      <c r="K393" s="2">
        <f t="shared" si="83"/>
        <v>8.0205721086411344E-3</v>
      </c>
      <c r="L393" s="20">
        <f t="shared" si="80"/>
        <v>2.134426159527011E-3</v>
      </c>
      <c r="M393" s="2">
        <f t="shared" si="84"/>
        <v>4.2504356696561394E-6</v>
      </c>
      <c r="N393" s="1">
        <v>44282</v>
      </c>
      <c r="O393">
        <v>276068</v>
      </c>
      <c r="S393">
        <f t="shared" si="86"/>
        <v>276068</v>
      </c>
      <c r="T393">
        <f t="shared" si="87"/>
        <v>19089</v>
      </c>
      <c r="U393" s="2">
        <f t="shared" si="90"/>
        <v>10278.142857142857</v>
      </c>
      <c r="V393">
        <f t="shared" si="91"/>
        <v>8.1922357822630421</v>
      </c>
    </row>
    <row r="394" spans="1:22" x14ac:dyDescent="0.35">
      <c r="A394" s="1">
        <v>44283</v>
      </c>
      <c r="B394">
        <v>7014</v>
      </c>
      <c r="C394">
        <v>6</v>
      </c>
      <c r="D394">
        <v>4341</v>
      </c>
      <c r="E394">
        <v>2667</v>
      </c>
      <c r="F394">
        <f t="shared" si="92"/>
        <v>321</v>
      </c>
      <c r="G394" s="12">
        <f t="shared" si="81"/>
        <v>291.14285714285717</v>
      </c>
      <c r="H394">
        <f t="shared" si="88"/>
        <v>7.7720997635573186</v>
      </c>
      <c r="I394" s="10">
        <f t="shared" si="85"/>
        <v>0</v>
      </c>
      <c r="J394" s="2">
        <f t="shared" si="89"/>
        <v>0.14285714285714285</v>
      </c>
      <c r="K394" s="2">
        <f t="shared" si="83"/>
        <v>8.6623878947592135E-3</v>
      </c>
      <c r="L394" s="20">
        <f t="shared" ref="L394:L457" si="93">J394/(B394/100)</f>
        <v>2.0367428408489142E-3</v>
      </c>
      <c r="M394" s="2">
        <f t="shared" si="84"/>
        <v>4.2504356696561394E-6</v>
      </c>
      <c r="N394" s="1"/>
      <c r="S394">
        <f t="shared" si="86"/>
        <v>276068</v>
      </c>
      <c r="T394">
        <f t="shared" si="87"/>
        <v>0</v>
      </c>
      <c r="U394" s="2">
        <f t="shared" si="90"/>
        <v>9541.4285714285706</v>
      </c>
      <c r="V394">
        <f t="shared" si="91"/>
        <v>7.6050346490798582</v>
      </c>
    </row>
    <row r="395" spans="1:22" x14ac:dyDescent="0.35">
      <c r="A395" s="1">
        <v>44284</v>
      </c>
      <c r="B395">
        <v>7589</v>
      </c>
      <c r="C395">
        <v>6</v>
      </c>
      <c r="D395">
        <v>4711</v>
      </c>
      <c r="E395">
        <v>2872</v>
      </c>
      <c r="F395">
        <f t="shared" si="92"/>
        <v>575</v>
      </c>
      <c r="G395" s="12">
        <f t="shared" ref="G395:G458" si="94">AVERAGE(F389:F395)</f>
        <v>343.28571428571428</v>
      </c>
      <c r="H395">
        <f t="shared" si="88"/>
        <v>9.1640607123789177</v>
      </c>
      <c r="I395" s="10">
        <f t="shared" si="85"/>
        <v>0</v>
      </c>
      <c r="J395" s="2">
        <f t="shared" si="89"/>
        <v>0.14285714285714285</v>
      </c>
      <c r="K395" s="2">
        <f t="shared" si="83"/>
        <v>1.0213796914183703E-2</v>
      </c>
      <c r="L395" s="20">
        <f t="shared" si="93"/>
        <v>1.8824238088963347E-3</v>
      </c>
      <c r="M395" s="2">
        <f t="shared" si="84"/>
        <v>4.2504356696561394E-6</v>
      </c>
      <c r="N395" s="1">
        <v>44284</v>
      </c>
      <c r="O395">
        <v>279069</v>
      </c>
      <c r="P395">
        <v>279069</v>
      </c>
      <c r="S395">
        <f t="shared" si="86"/>
        <v>279069</v>
      </c>
      <c r="T395">
        <f t="shared" si="87"/>
        <v>3001</v>
      </c>
      <c r="U395" s="2">
        <f t="shared" si="90"/>
        <v>9970.1428571428569</v>
      </c>
      <c r="V395">
        <f t="shared" si="91"/>
        <v>7.9467431231311929</v>
      </c>
    </row>
    <row r="396" spans="1:22" x14ac:dyDescent="0.35">
      <c r="A396" s="1">
        <v>44285</v>
      </c>
      <c r="B396">
        <v>8070</v>
      </c>
      <c r="C396">
        <v>6</v>
      </c>
      <c r="D396">
        <v>4835</v>
      </c>
      <c r="E396">
        <v>3229</v>
      </c>
      <c r="F396">
        <f t="shared" si="92"/>
        <v>481</v>
      </c>
      <c r="G396" s="12">
        <f t="shared" si="94"/>
        <v>382.57142857142856</v>
      </c>
      <c r="H396">
        <f t="shared" si="88"/>
        <v>10.212798413545876</v>
      </c>
      <c r="I396" s="10">
        <f t="shared" si="85"/>
        <v>0</v>
      </c>
      <c r="J396" s="2">
        <f t="shared" si="89"/>
        <v>0.14285714285714285</v>
      </c>
      <c r="K396" s="2">
        <f t="shared" si="83"/>
        <v>1.1382666723339142E-2</v>
      </c>
      <c r="L396" s="20">
        <f t="shared" si="93"/>
        <v>1.770224818551956E-3</v>
      </c>
      <c r="M396" s="2">
        <f t="shared" si="84"/>
        <v>4.2504356696561394E-6</v>
      </c>
      <c r="N396" s="1">
        <v>44285</v>
      </c>
      <c r="O396">
        <v>290108</v>
      </c>
      <c r="P396">
        <v>290108</v>
      </c>
      <c r="S396">
        <f t="shared" si="86"/>
        <v>290108</v>
      </c>
      <c r="T396">
        <f t="shared" si="87"/>
        <v>11039</v>
      </c>
      <c r="U396" s="2">
        <f t="shared" si="90"/>
        <v>9523.4285714285706</v>
      </c>
      <c r="V396">
        <f t="shared" si="91"/>
        <v>7.5906876754942303</v>
      </c>
    </row>
    <row r="397" spans="1:22" x14ac:dyDescent="0.35">
      <c r="A397" s="1">
        <v>44286</v>
      </c>
      <c r="B397">
        <v>8447</v>
      </c>
      <c r="C397">
        <v>8</v>
      </c>
      <c r="D397">
        <v>4920</v>
      </c>
      <c r="E397">
        <v>3519</v>
      </c>
      <c r="F397">
        <f t="shared" si="92"/>
        <v>377</v>
      </c>
      <c r="G397" s="12">
        <f t="shared" si="94"/>
        <v>405.28571428571428</v>
      </c>
      <c r="H397">
        <f t="shared" si="88"/>
        <v>10.819159484402411</v>
      </c>
      <c r="I397" s="10">
        <f t="shared" si="85"/>
        <v>2</v>
      </c>
      <c r="J397" s="2">
        <f t="shared" si="89"/>
        <v>0.42857142857142855</v>
      </c>
      <c r="K397" s="2">
        <f t="shared" si="83"/>
        <v>1.2058485994814468E-2</v>
      </c>
      <c r="L397" s="20">
        <f t="shared" si="93"/>
        <v>5.0736525224509121E-3</v>
      </c>
      <c r="M397" s="2">
        <f t="shared" si="84"/>
        <v>1.2751307008968419E-5</v>
      </c>
      <c r="N397" s="1">
        <v>44286</v>
      </c>
      <c r="O397">
        <v>300366</v>
      </c>
      <c r="P397">
        <v>300366</v>
      </c>
      <c r="S397">
        <f t="shared" si="86"/>
        <v>300366</v>
      </c>
      <c r="T397">
        <f t="shared" si="87"/>
        <v>10258</v>
      </c>
      <c r="U397" s="2">
        <f t="shared" si="90"/>
        <v>6198.1428571428569</v>
      </c>
      <c r="V397">
        <f t="shared" si="91"/>
        <v>4.9402551028541373</v>
      </c>
    </row>
    <row r="398" spans="1:22" x14ac:dyDescent="0.35">
      <c r="A398" s="1">
        <v>44287</v>
      </c>
      <c r="B398">
        <v>8841</v>
      </c>
      <c r="C398">
        <v>8</v>
      </c>
      <c r="D398">
        <v>5070</v>
      </c>
      <c r="E398">
        <v>3763</v>
      </c>
      <c r="F398">
        <f t="shared" si="92"/>
        <v>394</v>
      </c>
      <c r="G398" s="12">
        <f t="shared" si="94"/>
        <v>420.85714285714283</v>
      </c>
      <c r="H398">
        <f t="shared" si="88"/>
        <v>11.234840973228586</v>
      </c>
      <c r="I398" s="10">
        <f t="shared" si="85"/>
        <v>0</v>
      </c>
      <c r="J398" s="2">
        <f t="shared" si="89"/>
        <v>0.42857142857142855</v>
      </c>
      <c r="K398" s="2">
        <f t="shared" si="83"/>
        <v>1.2521783482806987E-2</v>
      </c>
      <c r="L398" s="20">
        <f t="shared" si="93"/>
        <v>4.8475447186000289E-3</v>
      </c>
      <c r="M398" s="2">
        <f t="shared" si="84"/>
        <v>1.2751307008968419E-5</v>
      </c>
      <c r="N398" s="1">
        <v>44287</v>
      </c>
      <c r="O398">
        <v>311262</v>
      </c>
      <c r="P398">
        <v>311262</v>
      </c>
      <c r="S398">
        <f t="shared" si="86"/>
        <v>311262</v>
      </c>
      <c r="T398">
        <f t="shared" si="87"/>
        <v>10896</v>
      </c>
      <c r="U398" s="2">
        <f t="shared" si="90"/>
        <v>7754.7142857142853</v>
      </c>
      <c r="V398">
        <f t="shared" si="91"/>
        <v>6.1809267234017362</v>
      </c>
    </row>
    <row r="399" spans="1:22" x14ac:dyDescent="0.35">
      <c r="A399" s="1">
        <v>44288</v>
      </c>
      <c r="B399">
        <v>9327</v>
      </c>
      <c r="C399">
        <v>10</v>
      </c>
      <c r="D399">
        <v>5216</v>
      </c>
      <c r="E399">
        <v>4101</v>
      </c>
      <c r="F399">
        <f t="shared" si="92"/>
        <v>486</v>
      </c>
      <c r="G399" s="12">
        <f t="shared" si="94"/>
        <v>427.85714285714283</v>
      </c>
      <c r="H399">
        <f t="shared" si="88"/>
        <v>11.421706963618336</v>
      </c>
      <c r="I399" s="10">
        <f t="shared" si="85"/>
        <v>2</v>
      </c>
      <c r="J399" s="2">
        <f t="shared" si="89"/>
        <v>0.7142857142857143</v>
      </c>
      <c r="K399" s="2">
        <f t="shared" si="83"/>
        <v>1.2730054830620138E-2</v>
      </c>
      <c r="L399" s="20">
        <f t="shared" si="93"/>
        <v>7.6582578994930242E-3</v>
      </c>
      <c r="M399" s="2">
        <f t="shared" si="84"/>
        <v>2.1252178348280699E-5</v>
      </c>
      <c r="N399" s="1">
        <v>44288</v>
      </c>
      <c r="O399">
        <v>323690</v>
      </c>
      <c r="P399">
        <v>323690</v>
      </c>
      <c r="S399">
        <f t="shared" si="86"/>
        <v>323690</v>
      </c>
      <c r="T399">
        <f t="shared" si="87"/>
        <v>12428</v>
      </c>
      <c r="U399" s="2">
        <f t="shared" si="90"/>
        <v>9530.1428571428569</v>
      </c>
      <c r="V399">
        <f t="shared" si="91"/>
        <v>7.5960393243714091</v>
      </c>
    </row>
    <row r="400" spans="1:22" x14ac:dyDescent="0.35">
      <c r="A400" s="1">
        <v>44289</v>
      </c>
      <c r="B400">
        <v>9598</v>
      </c>
      <c r="C400">
        <v>10</v>
      </c>
      <c r="D400">
        <v>5379</v>
      </c>
      <c r="E400">
        <v>4209</v>
      </c>
      <c r="F400">
        <f t="shared" si="92"/>
        <v>271</v>
      </c>
      <c r="G400" s="12">
        <f t="shared" si="94"/>
        <v>415</v>
      </c>
      <c r="H400">
        <f t="shared" si="88"/>
        <v>11.078483715963694</v>
      </c>
      <c r="I400" s="10">
        <f t="shared" si="85"/>
        <v>0</v>
      </c>
      <c r="J400" s="2">
        <f t="shared" si="89"/>
        <v>0.5714285714285714</v>
      </c>
      <c r="K400" s="2">
        <f t="shared" si="83"/>
        <v>1.2347515620351086E-2</v>
      </c>
      <c r="L400" s="20">
        <f t="shared" si="93"/>
        <v>5.9536212901497333E-3</v>
      </c>
      <c r="M400" s="2">
        <f t="shared" si="84"/>
        <v>1.7001742678624557E-5</v>
      </c>
      <c r="N400" s="1">
        <v>44289</v>
      </c>
      <c r="O400">
        <v>336758</v>
      </c>
      <c r="P400">
        <v>336758</v>
      </c>
      <c r="S400">
        <f t="shared" si="86"/>
        <v>336758</v>
      </c>
      <c r="T400">
        <f t="shared" si="87"/>
        <v>13068</v>
      </c>
      <c r="U400" s="2">
        <f t="shared" si="90"/>
        <v>8670</v>
      </c>
      <c r="V400">
        <f t="shared" si="91"/>
        <v>6.9104589437439232</v>
      </c>
    </row>
    <row r="401" spans="1:22" x14ac:dyDescent="0.35">
      <c r="A401" s="1">
        <v>44290</v>
      </c>
      <c r="B401">
        <v>10218</v>
      </c>
      <c r="C401">
        <v>11</v>
      </c>
      <c r="D401">
        <v>5649</v>
      </c>
      <c r="E401">
        <v>4558</v>
      </c>
      <c r="F401">
        <f t="shared" si="92"/>
        <v>620</v>
      </c>
      <c r="G401" s="12">
        <f t="shared" si="94"/>
        <v>457.71428571428572</v>
      </c>
      <c r="H401">
        <f t="shared" si="88"/>
        <v>12.218747616505224</v>
      </c>
      <c r="I401" s="10">
        <f t="shared" si="85"/>
        <v>1</v>
      </c>
      <c r="J401" s="2">
        <f t="shared" si="89"/>
        <v>0.7142857142857143</v>
      </c>
      <c r="K401" s="2">
        <f t="shared" si="83"/>
        <v>1.3618395885578272E-2</v>
      </c>
      <c r="L401" s="20">
        <f t="shared" si="93"/>
        <v>6.9904650057321807E-3</v>
      </c>
      <c r="M401" s="2">
        <f t="shared" si="84"/>
        <v>2.1252178348280699E-5</v>
      </c>
      <c r="N401" s="1">
        <v>44290</v>
      </c>
      <c r="O401">
        <v>376373</v>
      </c>
      <c r="P401">
        <v>376373</v>
      </c>
      <c r="S401">
        <f t="shared" si="86"/>
        <v>376373</v>
      </c>
      <c r="T401">
        <f t="shared" si="87"/>
        <v>39615</v>
      </c>
      <c r="U401" s="2">
        <f t="shared" si="90"/>
        <v>14329.285714285714</v>
      </c>
      <c r="V401">
        <f t="shared" si="91"/>
        <v>11.421215757987051</v>
      </c>
    </row>
    <row r="402" spans="1:22" x14ac:dyDescent="0.35">
      <c r="A402" s="1">
        <v>44291</v>
      </c>
      <c r="B402">
        <v>10820</v>
      </c>
      <c r="C402">
        <v>12</v>
      </c>
      <c r="D402">
        <v>5931</v>
      </c>
      <c r="E402">
        <v>4877</v>
      </c>
      <c r="F402">
        <f t="shared" si="92"/>
        <v>602</v>
      </c>
      <c r="G402" s="12">
        <f t="shared" si="94"/>
        <v>461.57142857142856</v>
      </c>
      <c r="H402">
        <f t="shared" si="88"/>
        <v>12.321714590801616</v>
      </c>
      <c r="I402" s="10">
        <f t="shared" si="85"/>
        <v>1</v>
      </c>
      <c r="J402" s="2">
        <f t="shared" si="89"/>
        <v>0.8571428571428571</v>
      </c>
      <c r="K402" s="2">
        <f t="shared" si="83"/>
        <v>1.3733157648658987E-2</v>
      </c>
      <c r="L402" s="20">
        <f t="shared" si="93"/>
        <v>7.9218378663850012E-3</v>
      </c>
      <c r="M402" s="2">
        <f t="shared" si="84"/>
        <v>2.5502614017936838E-5</v>
      </c>
      <c r="N402" s="1">
        <v>44291</v>
      </c>
      <c r="O402">
        <v>414382</v>
      </c>
      <c r="P402">
        <v>414382</v>
      </c>
      <c r="S402">
        <f t="shared" si="86"/>
        <v>414382</v>
      </c>
      <c r="T402">
        <f t="shared" si="87"/>
        <v>38009</v>
      </c>
      <c r="U402" s="2">
        <f t="shared" si="90"/>
        <v>19330.428571428572</v>
      </c>
      <c r="V402">
        <f t="shared" si="91"/>
        <v>15.407397117396959</v>
      </c>
    </row>
    <row r="403" spans="1:22" x14ac:dyDescent="0.35">
      <c r="A403" s="1">
        <v>44292</v>
      </c>
      <c r="B403">
        <v>11651</v>
      </c>
      <c r="C403">
        <v>13</v>
      </c>
      <c r="D403">
        <v>6010</v>
      </c>
      <c r="E403">
        <v>5628</v>
      </c>
      <c r="F403">
        <f t="shared" si="92"/>
        <v>831</v>
      </c>
      <c r="G403" s="12">
        <f t="shared" si="94"/>
        <v>511.57142857142856</v>
      </c>
      <c r="H403">
        <f t="shared" si="88"/>
        <v>13.656471665014109</v>
      </c>
      <c r="I403" s="10">
        <f t="shared" si="85"/>
        <v>1</v>
      </c>
      <c r="J403" s="2">
        <f t="shared" si="89"/>
        <v>1</v>
      </c>
      <c r="K403" s="2">
        <f t="shared" si="83"/>
        <v>1.5220810133038635E-2</v>
      </c>
      <c r="L403" s="20">
        <f t="shared" si="93"/>
        <v>8.5829542528538319E-3</v>
      </c>
      <c r="M403" s="2">
        <f t="shared" si="84"/>
        <v>2.975304968759298E-5</v>
      </c>
      <c r="N403" s="1">
        <v>44292</v>
      </c>
      <c r="O403">
        <v>466946</v>
      </c>
      <c r="P403">
        <v>466946</v>
      </c>
      <c r="S403">
        <f t="shared" si="86"/>
        <v>466946</v>
      </c>
      <c r="T403">
        <f t="shared" si="87"/>
        <v>52564</v>
      </c>
      <c r="U403" s="2">
        <f t="shared" si="90"/>
        <v>25262.571428571428</v>
      </c>
      <c r="V403">
        <f t="shared" si="91"/>
        <v>20.135635832819045</v>
      </c>
    </row>
    <row r="404" spans="1:22" x14ac:dyDescent="0.35">
      <c r="A404" s="1">
        <v>44293</v>
      </c>
      <c r="B404">
        <v>12226</v>
      </c>
      <c r="C404">
        <v>17</v>
      </c>
      <c r="D404">
        <v>6912</v>
      </c>
      <c r="E404">
        <v>5297</v>
      </c>
      <c r="F404">
        <f t="shared" si="92"/>
        <v>575</v>
      </c>
      <c r="G404" s="12">
        <f t="shared" si="94"/>
        <v>539.85714285714289</v>
      </c>
      <c r="H404">
        <f t="shared" si="88"/>
        <v>14.41156280985432</v>
      </c>
      <c r="I404" s="10">
        <f t="shared" si="85"/>
        <v>4</v>
      </c>
      <c r="J404" s="2">
        <f t="shared" si="89"/>
        <v>1.2857142857142858</v>
      </c>
      <c r="K404" s="2">
        <f t="shared" si="83"/>
        <v>1.6062396395630552E-2</v>
      </c>
      <c r="L404" s="20">
        <f t="shared" si="93"/>
        <v>1.0516230048374658E-2</v>
      </c>
      <c r="M404" s="2">
        <f t="shared" si="84"/>
        <v>3.8253921026905264E-5</v>
      </c>
      <c r="N404" s="1"/>
      <c r="S404">
        <f t="shared" ref="S404:S422" si="95">IF(O404&lt;&gt;"",O404,S403)</f>
        <v>466946</v>
      </c>
      <c r="T404">
        <f t="shared" si="87"/>
        <v>0</v>
      </c>
      <c r="U404" s="2">
        <f t="shared" si="90"/>
        <v>23797.142857142859</v>
      </c>
      <c r="V404">
        <f t="shared" si="91"/>
        <v>18.967609999157403</v>
      </c>
    </row>
    <row r="405" spans="1:22" x14ac:dyDescent="0.35">
      <c r="A405" s="1">
        <v>44294</v>
      </c>
      <c r="B405">
        <v>12780</v>
      </c>
      <c r="C405">
        <v>18</v>
      </c>
      <c r="D405">
        <v>8140</v>
      </c>
      <c r="E405">
        <v>4622</v>
      </c>
      <c r="F405">
        <f t="shared" si="92"/>
        <v>554</v>
      </c>
      <c r="G405" s="12">
        <f t="shared" si="94"/>
        <v>562.71428571428567</v>
      </c>
      <c r="H405">
        <f t="shared" si="88"/>
        <v>15.021737472351459</v>
      </c>
      <c r="I405" s="10">
        <f t="shared" si="85"/>
        <v>1</v>
      </c>
      <c r="J405" s="2">
        <f t="shared" si="89"/>
        <v>1.4285714285714286</v>
      </c>
      <c r="K405" s="2">
        <f t="shared" ref="K405:K468" si="96">G405/(pop/100)</f>
        <v>1.6742466102775532E-2</v>
      </c>
      <c r="L405" s="20">
        <f t="shared" si="93"/>
        <v>1.11781801922647E-2</v>
      </c>
      <c r="M405" s="2">
        <f t="shared" ref="M405:M468" si="97">J405/(pop/100)</f>
        <v>4.2504356696561399E-5</v>
      </c>
      <c r="N405" s="1">
        <v>44294</v>
      </c>
      <c r="O405">
        <v>569825</v>
      </c>
      <c r="P405">
        <v>569825</v>
      </c>
      <c r="S405">
        <f t="shared" si="95"/>
        <v>569825</v>
      </c>
      <c r="T405">
        <f t="shared" si="87"/>
        <v>102879</v>
      </c>
      <c r="U405" s="2">
        <f t="shared" si="90"/>
        <v>36937.571428571428</v>
      </c>
      <c r="V405">
        <f t="shared" si="91"/>
        <v>29.441242311274674</v>
      </c>
    </row>
    <row r="406" spans="1:22" x14ac:dyDescent="0.35">
      <c r="A406" s="1">
        <v>44295</v>
      </c>
      <c r="B406">
        <v>13494</v>
      </c>
      <c r="C406">
        <v>19</v>
      </c>
      <c r="D406">
        <v>8522</v>
      </c>
      <c r="E406">
        <v>4953</v>
      </c>
      <c r="F406">
        <f t="shared" si="92"/>
        <v>714</v>
      </c>
      <c r="G406" s="12">
        <f t="shared" si="94"/>
        <v>595.28571428571433</v>
      </c>
      <c r="H406">
        <f t="shared" si="88"/>
        <v>15.891236366409887</v>
      </c>
      <c r="I406" s="10">
        <f t="shared" ref="I406:I469" si="98">C406-C405</f>
        <v>1</v>
      </c>
      <c r="J406" s="2">
        <f t="shared" si="89"/>
        <v>1.2857142857142858</v>
      </c>
      <c r="K406" s="2">
        <f t="shared" si="96"/>
        <v>1.7711565435457134E-2</v>
      </c>
      <c r="L406" s="20">
        <f t="shared" si="93"/>
        <v>9.5280442101251354E-3</v>
      </c>
      <c r="M406" s="2">
        <f t="shared" si="97"/>
        <v>3.8253921026905264E-5</v>
      </c>
      <c r="N406" s="1">
        <v>44295</v>
      </c>
      <c r="O406">
        <v>599132</v>
      </c>
      <c r="P406">
        <v>599132</v>
      </c>
      <c r="S406">
        <f t="shared" si="95"/>
        <v>599132</v>
      </c>
      <c r="T406">
        <f t="shared" si="87"/>
        <v>29307</v>
      </c>
      <c r="U406" s="2">
        <f t="shared" si="90"/>
        <v>39348.857142857145</v>
      </c>
      <c r="V406">
        <f t="shared" si="91"/>
        <v>31.363167447400127</v>
      </c>
    </row>
    <row r="407" spans="1:22" x14ac:dyDescent="0.35">
      <c r="A407" s="1">
        <v>44296</v>
      </c>
      <c r="B407">
        <v>14183</v>
      </c>
      <c r="C407">
        <v>20</v>
      </c>
      <c r="D407">
        <v>8875</v>
      </c>
      <c r="E407">
        <v>5288</v>
      </c>
      <c r="F407">
        <f t="shared" si="92"/>
        <v>689</v>
      </c>
      <c r="G407" s="12">
        <f t="shared" si="94"/>
        <v>655</v>
      </c>
      <c r="H407">
        <f t="shared" si="88"/>
        <v>17.485317672183662</v>
      </c>
      <c r="I407" s="10">
        <f t="shared" si="98"/>
        <v>1</v>
      </c>
      <c r="J407" s="2">
        <f t="shared" si="89"/>
        <v>1.4285714285714286</v>
      </c>
      <c r="K407" s="2">
        <f t="shared" si="96"/>
        <v>1.9488247545373399E-2</v>
      </c>
      <c r="L407" s="20">
        <f t="shared" si="93"/>
        <v>1.0072420704868001E-2</v>
      </c>
      <c r="M407" s="2">
        <f t="shared" si="97"/>
        <v>4.2504356696561399E-5</v>
      </c>
      <c r="N407" s="1">
        <v>44296</v>
      </c>
      <c r="O407">
        <f>P407</f>
        <v>609875</v>
      </c>
      <c r="P407">
        <v>609875</v>
      </c>
      <c r="S407">
        <f t="shared" si="95"/>
        <v>609875</v>
      </c>
      <c r="T407">
        <f t="shared" si="87"/>
        <v>10743</v>
      </c>
      <c r="U407" s="2">
        <f t="shared" si="90"/>
        <v>39016.714285714283</v>
      </c>
      <c r="V407">
        <f t="shared" si="91"/>
        <v>31.098431625284377</v>
      </c>
    </row>
    <row r="408" spans="1:22" x14ac:dyDescent="0.35">
      <c r="A408" s="1">
        <v>44297</v>
      </c>
      <c r="B408">
        <v>15014</v>
      </c>
      <c r="C408">
        <v>22</v>
      </c>
      <c r="D408">
        <v>9159</v>
      </c>
      <c r="E408">
        <v>5833</v>
      </c>
      <c r="F408">
        <f t="shared" si="92"/>
        <v>831</v>
      </c>
      <c r="G408" s="12">
        <f t="shared" si="94"/>
        <v>685.14285714285711</v>
      </c>
      <c r="H408">
        <f t="shared" si="88"/>
        <v>18.289985508351766</v>
      </c>
      <c r="I408" s="10">
        <f t="shared" si="98"/>
        <v>2</v>
      </c>
      <c r="J408" s="2">
        <f t="shared" si="89"/>
        <v>1.5714285714285714</v>
      </c>
      <c r="K408" s="2">
        <f t="shared" si="96"/>
        <v>2.0385089471670847E-2</v>
      </c>
      <c r="L408" s="20">
        <f t="shared" si="93"/>
        <v>1.0466421815829036E-2</v>
      </c>
      <c r="M408" s="2">
        <f t="shared" si="97"/>
        <v>4.6754792366217534E-5</v>
      </c>
      <c r="N408" s="1">
        <v>44297</v>
      </c>
      <c r="O408">
        <f t="shared" ref="O408:O417" si="99">P408</f>
        <v>616906</v>
      </c>
      <c r="P408">
        <v>616906</v>
      </c>
      <c r="S408">
        <f t="shared" si="95"/>
        <v>616906</v>
      </c>
      <c r="T408">
        <f t="shared" si="87"/>
        <v>7031</v>
      </c>
      <c r="U408" s="2">
        <f t="shared" si="90"/>
        <v>34361.857142857145</v>
      </c>
      <c r="V408">
        <f t="shared" si="91"/>
        <v>27.388258710093215</v>
      </c>
    </row>
    <row r="409" spans="1:22" x14ac:dyDescent="0.35">
      <c r="A409" s="1">
        <v>44298</v>
      </c>
      <c r="B409">
        <v>15718</v>
      </c>
      <c r="C409">
        <v>25</v>
      </c>
      <c r="D409">
        <v>9516</v>
      </c>
      <c r="E409">
        <v>6177</v>
      </c>
      <c r="F409">
        <f t="shared" si="92"/>
        <v>704</v>
      </c>
      <c r="G409" s="12">
        <f t="shared" si="94"/>
        <v>699.71428571428567</v>
      </c>
      <c r="H409">
        <f t="shared" si="88"/>
        <v>18.678971855693689</v>
      </c>
      <c r="I409" s="10">
        <f t="shared" si="98"/>
        <v>3</v>
      </c>
      <c r="J409" s="2">
        <f t="shared" si="89"/>
        <v>1.8571428571428572</v>
      </c>
      <c r="K409" s="2">
        <f t="shared" si="96"/>
        <v>2.0818633909975771E-2</v>
      </c>
      <c r="L409" s="20">
        <f t="shared" si="93"/>
        <v>1.181538908985149E-2</v>
      </c>
      <c r="M409" s="2">
        <f t="shared" si="97"/>
        <v>5.5255663705529818E-5</v>
      </c>
      <c r="N409" s="1"/>
      <c r="S409">
        <f t="shared" si="95"/>
        <v>616906</v>
      </c>
      <c r="T409">
        <f t="shared" si="87"/>
        <v>0</v>
      </c>
      <c r="U409" s="2">
        <f t="shared" si="90"/>
        <v>28932</v>
      </c>
      <c r="V409">
        <f t="shared" si="91"/>
        <v>23.060368876631969</v>
      </c>
    </row>
    <row r="410" spans="1:22" x14ac:dyDescent="0.35">
      <c r="A410" s="1">
        <v>44299</v>
      </c>
      <c r="B410">
        <v>16603</v>
      </c>
      <c r="C410">
        <v>27</v>
      </c>
      <c r="D410">
        <v>9887</v>
      </c>
      <c r="E410">
        <v>6689</v>
      </c>
      <c r="F410">
        <f t="shared" si="92"/>
        <v>885</v>
      </c>
      <c r="G410" s="12">
        <f t="shared" si="94"/>
        <v>707.42857142857144</v>
      </c>
      <c r="H410">
        <f t="shared" si="88"/>
        <v>18.884905804286475</v>
      </c>
      <c r="I410" s="10">
        <f t="shared" si="98"/>
        <v>2</v>
      </c>
      <c r="J410" s="2">
        <f t="shared" si="89"/>
        <v>2</v>
      </c>
      <c r="K410" s="2">
        <f t="shared" si="96"/>
        <v>2.1048157436137204E-2</v>
      </c>
      <c r="L410" s="20">
        <f t="shared" si="93"/>
        <v>1.2046015780280672E-2</v>
      </c>
      <c r="M410" s="2">
        <f t="shared" si="97"/>
        <v>5.9506099375185959E-5</v>
      </c>
      <c r="N410" s="1">
        <v>44299</v>
      </c>
      <c r="O410">
        <f t="shared" si="99"/>
        <v>627168</v>
      </c>
      <c r="P410">
        <v>627168</v>
      </c>
      <c r="S410">
        <f t="shared" si="95"/>
        <v>627168</v>
      </c>
      <c r="T410">
        <f t="shared" si="87"/>
        <v>10262</v>
      </c>
      <c r="U410" s="2">
        <f t="shared" si="90"/>
        <v>22888.857142857141</v>
      </c>
      <c r="V410">
        <f t="shared" si="91"/>
        <v>18.243657157431848</v>
      </c>
    </row>
    <row r="411" spans="1:22" x14ac:dyDescent="0.35">
      <c r="A411" s="1">
        <v>44300</v>
      </c>
      <c r="B411">
        <v>17823</v>
      </c>
      <c r="C411">
        <v>29</v>
      </c>
      <c r="D411">
        <v>10253</v>
      </c>
      <c r="E411">
        <v>7541</v>
      </c>
      <c r="F411">
        <f t="shared" si="92"/>
        <v>1220</v>
      </c>
      <c r="G411" s="12">
        <f t="shared" si="94"/>
        <v>799.57142857142856</v>
      </c>
      <c r="H411">
        <f t="shared" si="88"/>
        <v>21.344672412478072</v>
      </c>
      <c r="I411" s="10">
        <f t="shared" si="98"/>
        <v>2</v>
      </c>
      <c r="J411" s="2">
        <f t="shared" si="89"/>
        <v>1.7142857142857142</v>
      </c>
      <c r="K411" s="2">
        <f t="shared" si="96"/>
        <v>2.3789688443065414E-2</v>
      </c>
      <c r="L411" s="20">
        <f t="shared" si="93"/>
        <v>9.6183903623728566E-3</v>
      </c>
      <c r="M411" s="2">
        <f t="shared" si="97"/>
        <v>5.1005228035873676E-5</v>
      </c>
      <c r="N411" s="1"/>
      <c r="S411">
        <f t="shared" si="95"/>
        <v>627168</v>
      </c>
      <c r="T411">
        <f t="shared" si="87"/>
        <v>0</v>
      </c>
      <c r="U411" s="2">
        <f t="shared" si="90"/>
        <v>22888.857142857141</v>
      </c>
      <c r="V411">
        <f t="shared" si="91"/>
        <v>18.243657157431848</v>
      </c>
    </row>
    <row r="412" spans="1:22" x14ac:dyDescent="0.35">
      <c r="A412" s="1">
        <v>44301</v>
      </c>
      <c r="B412">
        <v>18565</v>
      </c>
      <c r="C412">
        <v>31</v>
      </c>
      <c r="D412">
        <v>10638</v>
      </c>
      <c r="E412">
        <v>7896</v>
      </c>
      <c r="F412">
        <f t="shared" si="92"/>
        <v>742</v>
      </c>
      <c r="G412" s="12">
        <f t="shared" si="94"/>
        <v>826.42857142857144</v>
      </c>
      <c r="H412">
        <f t="shared" si="88"/>
        <v>22.06162764091221</v>
      </c>
      <c r="I412" s="10">
        <f t="shared" si="98"/>
        <v>2</v>
      </c>
      <c r="J412" s="2">
        <f t="shared" si="89"/>
        <v>1.8571428571428572</v>
      </c>
      <c r="K412" s="2">
        <f t="shared" si="96"/>
        <v>2.4588770348960769E-2</v>
      </c>
      <c r="L412" s="20">
        <f t="shared" si="93"/>
        <v>1.0003462737101305E-2</v>
      </c>
      <c r="M412" s="2">
        <f t="shared" si="97"/>
        <v>5.5255663705529818E-5</v>
      </c>
      <c r="N412" s="1">
        <v>44301</v>
      </c>
      <c r="O412">
        <f t="shared" si="99"/>
        <v>630516</v>
      </c>
      <c r="P412">
        <v>630516</v>
      </c>
      <c r="S412">
        <f t="shared" si="95"/>
        <v>630516</v>
      </c>
      <c r="T412">
        <f t="shared" si="87"/>
        <v>3348</v>
      </c>
      <c r="U412" s="2">
        <f t="shared" si="90"/>
        <v>8670.1428571428569</v>
      </c>
      <c r="V412">
        <f t="shared" si="91"/>
        <v>6.91057280861365</v>
      </c>
    </row>
    <row r="413" spans="1:22" x14ac:dyDescent="0.35">
      <c r="A413" s="1">
        <v>44302</v>
      </c>
      <c r="B413">
        <v>19672</v>
      </c>
      <c r="C413">
        <v>37</v>
      </c>
      <c r="D413">
        <v>11044</v>
      </c>
      <c r="E413">
        <v>8591</v>
      </c>
      <c r="F413">
        <f t="shared" si="92"/>
        <v>1107</v>
      </c>
      <c r="G413" s="12">
        <f t="shared" si="94"/>
        <v>882.57142857142856</v>
      </c>
      <c r="H413">
        <f t="shared" si="88"/>
        <v>23.560369155670809</v>
      </c>
      <c r="I413" s="10">
        <f t="shared" si="98"/>
        <v>6</v>
      </c>
      <c r="J413" s="2">
        <f t="shared" si="89"/>
        <v>2.5714285714285716</v>
      </c>
      <c r="K413" s="2">
        <f t="shared" si="96"/>
        <v>2.6259191567135631E-2</v>
      </c>
      <c r="L413" s="20">
        <f t="shared" si="93"/>
        <v>1.3071515714866672E-2</v>
      </c>
      <c r="M413" s="2">
        <f t="shared" si="97"/>
        <v>7.6507842053810527E-5</v>
      </c>
      <c r="N413" s="1">
        <v>44302</v>
      </c>
      <c r="O413">
        <f t="shared" si="99"/>
        <v>632812</v>
      </c>
      <c r="P413">
        <v>632812</v>
      </c>
      <c r="S413">
        <f t="shared" si="95"/>
        <v>632812</v>
      </c>
      <c r="T413">
        <f t="shared" si="87"/>
        <v>2296</v>
      </c>
      <c r="U413" s="2">
        <f t="shared" si="90"/>
        <v>4811.4285714285716</v>
      </c>
      <c r="V413">
        <f t="shared" si="91"/>
        <v>3.8349688124121823</v>
      </c>
    </row>
    <row r="414" spans="1:22" x14ac:dyDescent="0.35">
      <c r="A414" s="1">
        <v>44303</v>
      </c>
      <c r="B414">
        <v>20655</v>
      </c>
      <c r="C414">
        <v>41</v>
      </c>
      <c r="D414">
        <v>11450</v>
      </c>
      <c r="E414">
        <v>9164</v>
      </c>
      <c r="F414">
        <f t="shared" si="92"/>
        <v>983</v>
      </c>
      <c r="G414" s="12">
        <f t="shared" si="94"/>
        <v>924.57142857142856</v>
      </c>
      <c r="H414">
        <f t="shared" si="88"/>
        <v>24.681565098009305</v>
      </c>
      <c r="I414" s="10">
        <f t="shared" si="98"/>
        <v>4</v>
      </c>
      <c r="J414" s="2">
        <f t="shared" si="89"/>
        <v>3</v>
      </c>
      <c r="K414" s="2">
        <f t="shared" si="96"/>
        <v>2.7508819654014537E-2</v>
      </c>
      <c r="L414" s="20">
        <f t="shared" si="93"/>
        <v>1.4524328249818445E-2</v>
      </c>
      <c r="M414" s="2">
        <f t="shared" si="97"/>
        <v>8.9259149062778932E-5</v>
      </c>
      <c r="N414" s="1">
        <v>44303</v>
      </c>
      <c r="O414">
        <f t="shared" si="99"/>
        <v>634240</v>
      </c>
      <c r="P414">
        <v>634240</v>
      </c>
      <c r="S414">
        <f t="shared" si="95"/>
        <v>634240</v>
      </c>
      <c r="T414">
        <f t="shared" si="87"/>
        <v>1428</v>
      </c>
      <c r="U414" s="2">
        <f t="shared" si="90"/>
        <v>3480.7142857142858</v>
      </c>
      <c r="V414">
        <f t="shared" si="91"/>
        <v>2.7743175509032905</v>
      </c>
    </row>
    <row r="415" spans="1:22" x14ac:dyDescent="0.35">
      <c r="A415" s="1">
        <v>44304</v>
      </c>
      <c r="B415">
        <v>21995</v>
      </c>
      <c r="C415">
        <v>44</v>
      </c>
      <c r="D415">
        <v>11877</v>
      </c>
      <c r="E415">
        <v>10074</v>
      </c>
      <c r="F415">
        <f t="shared" si="92"/>
        <v>1340</v>
      </c>
      <c r="G415" s="12">
        <f t="shared" si="94"/>
        <v>997.28571428571433</v>
      </c>
      <c r="H415">
        <f t="shared" si="88"/>
        <v>26.622683243078331</v>
      </c>
      <c r="I415" s="10">
        <f t="shared" si="98"/>
        <v>3</v>
      </c>
      <c r="J415" s="2">
        <f t="shared" si="89"/>
        <v>3.1428571428571428</v>
      </c>
      <c r="K415" s="2">
        <f t="shared" si="96"/>
        <v>2.9672291409869513E-2</v>
      </c>
      <c r="L415" s="20">
        <f t="shared" si="93"/>
        <v>1.4288961777027247E-2</v>
      </c>
      <c r="M415" s="2">
        <f t="shared" si="97"/>
        <v>9.3509584732435068E-5</v>
      </c>
      <c r="N415" s="1"/>
      <c r="S415">
        <f t="shared" si="95"/>
        <v>634240</v>
      </c>
      <c r="T415">
        <f t="shared" si="87"/>
        <v>0</v>
      </c>
      <c r="U415" s="2">
        <f t="shared" si="90"/>
        <v>2476.2857142857142</v>
      </c>
      <c r="V415">
        <f t="shared" si="91"/>
        <v>1.9737336518513291</v>
      </c>
    </row>
    <row r="416" spans="1:22" x14ac:dyDescent="0.35">
      <c r="A416" s="1">
        <v>44305</v>
      </c>
      <c r="B416">
        <v>22884</v>
      </c>
      <c r="C416">
        <v>49</v>
      </c>
      <c r="D416">
        <v>12401</v>
      </c>
      <c r="E416">
        <v>10434</v>
      </c>
      <c r="F416">
        <f t="shared" si="92"/>
        <v>889</v>
      </c>
      <c r="G416" s="12">
        <f t="shared" si="94"/>
        <v>1023.7142857142857</v>
      </c>
      <c r="H416">
        <f t="shared" si="88"/>
        <v>27.328197696590646</v>
      </c>
      <c r="I416" s="10">
        <f t="shared" si="98"/>
        <v>5</v>
      </c>
      <c r="J416" s="2">
        <f t="shared" si="89"/>
        <v>3.4285714285714284</v>
      </c>
      <c r="K416" s="2">
        <f t="shared" si="96"/>
        <v>3.0458622008755896E-2</v>
      </c>
      <c r="L416" s="20">
        <f t="shared" si="93"/>
        <v>1.4982395685070041E-2</v>
      </c>
      <c r="M416" s="2">
        <f t="shared" si="97"/>
        <v>1.0201045607174735E-4</v>
      </c>
      <c r="N416" s="1"/>
      <c r="S416">
        <f t="shared" si="95"/>
        <v>634240</v>
      </c>
      <c r="T416">
        <f t="shared" si="87"/>
        <v>0</v>
      </c>
      <c r="U416" s="2">
        <f t="shared" si="90"/>
        <v>2476.2857142857142</v>
      </c>
      <c r="V416">
        <f t="shared" si="91"/>
        <v>1.9737336518513291</v>
      </c>
    </row>
    <row r="417" spans="1:22" x14ac:dyDescent="0.35">
      <c r="A417" s="1">
        <v>44306</v>
      </c>
      <c r="B417">
        <v>24195</v>
      </c>
      <c r="C417">
        <v>51</v>
      </c>
      <c r="D417">
        <v>12860</v>
      </c>
      <c r="E417">
        <v>11284</v>
      </c>
      <c r="F417">
        <f t="shared" si="92"/>
        <v>1311</v>
      </c>
      <c r="G417" s="12">
        <f t="shared" si="94"/>
        <v>1084.5714285714287</v>
      </c>
      <c r="H417">
        <f t="shared" si="88"/>
        <v>28.952787735489284</v>
      </c>
      <c r="I417" s="10">
        <f t="shared" si="98"/>
        <v>2</v>
      </c>
      <c r="J417" s="2">
        <f t="shared" si="89"/>
        <v>3.4285714285714284</v>
      </c>
      <c r="K417" s="2">
        <f t="shared" si="96"/>
        <v>3.2269307604029414E-2</v>
      </c>
      <c r="L417" s="20">
        <f t="shared" si="93"/>
        <v>1.4170578336728367E-2</v>
      </c>
      <c r="M417" s="2">
        <f t="shared" si="97"/>
        <v>1.0201045607174735E-4</v>
      </c>
      <c r="N417" s="1">
        <v>44306</v>
      </c>
      <c r="O417">
        <f t="shared" si="99"/>
        <v>637415</v>
      </c>
      <c r="P417">
        <v>637415</v>
      </c>
      <c r="S417">
        <f t="shared" si="95"/>
        <v>637415</v>
      </c>
      <c r="T417">
        <f t="shared" si="87"/>
        <v>3175</v>
      </c>
      <c r="U417" s="2">
        <f t="shared" si="90"/>
        <v>1463.8571428571429</v>
      </c>
      <c r="V417">
        <f t="shared" si="91"/>
        <v>1.1667733200946446</v>
      </c>
    </row>
    <row r="418" spans="1:22" x14ac:dyDescent="0.35">
      <c r="A418" s="1">
        <v>44307</v>
      </c>
      <c r="B418">
        <v>25364</v>
      </c>
      <c r="C418">
        <v>56</v>
      </c>
      <c r="D418">
        <v>13346</v>
      </c>
      <c r="E418">
        <v>11962</v>
      </c>
      <c r="F418">
        <f t="shared" si="92"/>
        <v>1169</v>
      </c>
      <c r="G418" s="12">
        <f t="shared" si="94"/>
        <v>1077.2857142857142</v>
      </c>
      <c r="H418">
        <f t="shared" si="88"/>
        <v>28.758294561818317</v>
      </c>
      <c r="I418" s="10">
        <f t="shared" si="98"/>
        <v>5</v>
      </c>
      <c r="J418" s="2">
        <f t="shared" si="89"/>
        <v>3.8571428571428572</v>
      </c>
      <c r="K418" s="2">
        <f t="shared" si="96"/>
        <v>3.205253538487695E-2</v>
      </c>
      <c r="L418" s="20">
        <f t="shared" si="93"/>
        <v>1.5207155248158246E-2</v>
      </c>
      <c r="M418" s="2">
        <f t="shared" si="97"/>
        <v>1.1476176308071577E-4</v>
      </c>
      <c r="N418" s="1"/>
      <c r="S418">
        <f t="shared" si="95"/>
        <v>637415</v>
      </c>
      <c r="T418">
        <f t="shared" si="87"/>
        <v>0</v>
      </c>
      <c r="U418" s="2">
        <f t="shared" si="90"/>
        <v>1463.8571428571429</v>
      </c>
      <c r="V418">
        <f t="shared" si="91"/>
        <v>1.1667733200946446</v>
      </c>
    </row>
    <row r="419" spans="1:22" x14ac:dyDescent="0.35">
      <c r="A419" s="1">
        <v>44308</v>
      </c>
      <c r="B419">
        <v>26692</v>
      </c>
      <c r="C419">
        <v>61</v>
      </c>
      <c r="D419">
        <v>13772</v>
      </c>
      <c r="E419">
        <v>12859</v>
      </c>
      <c r="F419">
        <f t="shared" si="92"/>
        <v>1328</v>
      </c>
      <c r="G419" s="12">
        <f t="shared" si="94"/>
        <v>1161</v>
      </c>
      <c r="H419">
        <f t="shared" si="88"/>
        <v>30.993059263214093</v>
      </c>
      <c r="I419" s="10">
        <f t="shared" si="98"/>
        <v>5</v>
      </c>
      <c r="J419" s="2">
        <f t="shared" si="89"/>
        <v>4.2857142857142856</v>
      </c>
      <c r="K419" s="2">
        <f t="shared" si="96"/>
        <v>3.4543290687295447E-2</v>
      </c>
      <c r="L419" s="20">
        <f t="shared" si="93"/>
        <v>1.6056175204983834E-2</v>
      </c>
      <c r="M419" s="2">
        <f t="shared" si="97"/>
        <v>1.2751307008968419E-4</v>
      </c>
      <c r="N419" s="1">
        <v>44308</v>
      </c>
      <c r="O419">
        <f>P419</f>
        <v>649236</v>
      </c>
      <c r="P419">
        <v>649236</v>
      </c>
      <c r="Q419">
        <v>21606</v>
      </c>
      <c r="S419">
        <f t="shared" si="95"/>
        <v>649236</v>
      </c>
      <c r="T419">
        <f t="shared" si="87"/>
        <v>11821</v>
      </c>
      <c r="U419" s="2">
        <f t="shared" si="90"/>
        <v>2674.2857142857142</v>
      </c>
      <c r="V419">
        <f t="shared" si="91"/>
        <v>2.1315503612932316</v>
      </c>
    </row>
    <row r="420" spans="1:22" x14ac:dyDescent="0.35">
      <c r="A420" s="1">
        <v>44309</v>
      </c>
      <c r="B420">
        <v>27956</v>
      </c>
      <c r="C420">
        <v>69</v>
      </c>
      <c r="D420">
        <v>14258</v>
      </c>
      <c r="E420">
        <v>13629</v>
      </c>
      <c r="F420">
        <f t="shared" si="92"/>
        <v>1264</v>
      </c>
      <c r="G420" s="12">
        <f t="shared" si="94"/>
        <v>1183.4285714285713</v>
      </c>
      <c r="H420">
        <f t="shared" si="88"/>
        <v>31.59179315078941</v>
      </c>
      <c r="I420" s="10">
        <f t="shared" si="98"/>
        <v>8</v>
      </c>
      <c r="J420" s="2">
        <f t="shared" si="89"/>
        <v>4.5714285714285712</v>
      </c>
      <c r="K420" s="2">
        <f t="shared" si="96"/>
        <v>3.5210609087431462E-2</v>
      </c>
      <c r="L420" s="20">
        <f t="shared" si="93"/>
        <v>1.6352226968910328E-2</v>
      </c>
      <c r="M420" s="2">
        <f t="shared" si="97"/>
        <v>1.3601394142899646E-4</v>
      </c>
      <c r="N420" s="1">
        <v>44309</v>
      </c>
      <c r="O420">
        <f>P420</f>
        <v>651060</v>
      </c>
      <c r="P420">
        <v>651060</v>
      </c>
      <c r="S420">
        <f t="shared" si="95"/>
        <v>651060</v>
      </c>
      <c r="T420">
        <f t="shared" si="87"/>
        <v>1824</v>
      </c>
      <c r="U420" s="2">
        <f t="shared" si="90"/>
        <v>2606.8571428571427</v>
      </c>
      <c r="V420">
        <f t="shared" si="91"/>
        <v>2.0778061427819923</v>
      </c>
    </row>
    <row r="421" spans="1:22" x14ac:dyDescent="0.35">
      <c r="A421" s="1">
        <v>44310</v>
      </c>
      <c r="B421">
        <v>29219</v>
      </c>
      <c r="C421">
        <v>74</v>
      </c>
      <c r="D421">
        <v>14745</v>
      </c>
      <c r="E421">
        <v>14400</v>
      </c>
      <c r="F421">
        <f t="shared" si="92"/>
        <v>1263</v>
      </c>
      <c r="G421" s="12">
        <f t="shared" si="94"/>
        <v>1223.4285714285713</v>
      </c>
      <c r="H421">
        <f t="shared" si="88"/>
        <v>32.659598810159402</v>
      </c>
      <c r="I421" s="10">
        <f t="shared" si="98"/>
        <v>5</v>
      </c>
      <c r="J421" s="2">
        <f t="shared" si="89"/>
        <v>4.7142857142857144</v>
      </c>
      <c r="K421" s="2">
        <f t="shared" si="96"/>
        <v>3.6400731074935175E-2</v>
      </c>
      <c r="L421" s="20">
        <f t="shared" si="93"/>
        <v>1.6134315733891354E-2</v>
      </c>
      <c r="M421" s="2">
        <f t="shared" si="97"/>
        <v>1.4026437709865262E-4</v>
      </c>
      <c r="N421" s="1">
        <v>44310</v>
      </c>
      <c r="O421">
        <f>P421</f>
        <v>660548</v>
      </c>
      <c r="P421">
        <v>660548</v>
      </c>
      <c r="S421">
        <f t="shared" si="95"/>
        <v>660548</v>
      </c>
      <c r="T421">
        <f t="shared" si="87"/>
        <v>9488</v>
      </c>
      <c r="U421" s="2">
        <f t="shared" si="90"/>
        <v>3758.2857142857142</v>
      </c>
      <c r="V421">
        <f t="shared" si="91"/>
        <v>2.9955569927832446</v>
      </c>
    </row>
    <row r="422" spans="1:22" x14ac:dyDescent="0.35">
      <c r="A422" s="1">
        <v>44311</v>
      </c>
      <c r="B422">
        <v>30483</v>
      </c>
      <c r="C422">
        <v>78</v>
      </c>
      <c r="D422">
        <v>15403</v>
      </c>
      <c r="E422">
        <v>15002</v>
      </c>
      <c r="F422">
        <f t="shared" si="92"/>
        <v>1264</v>
      </c>
      <c r="G422" s="12">
        <f t="shared" si="94"/>
        <v>1212.5714285714287</v>
      </c>
      <c r="H422">
        <f t="shared" si="88"/>
        <v>32.369765845473268</v>
      </c>
      <c r="I422" s="10">
        <f t="shared" si="98"/>
        <v>4</v>
      </c>
      <c r="J422" s="2">
        <f t="shared" si="89"/>
        <v>4.8571428571428568</v>
      </c>
      <c r="K422" s="2">
        <f t="shared" si="96"/>
        <v>3.6077697964041318E-2</v>
      </c>
      <c r="L422" s="20">
        <f t="shared" si="93"/>
        <v>1.59339397603348E-2</v>
      </c>
      <c r="M422" s="2">
        <f t="shared" si="97"/>
        <v>1.4451481276830873E-4</v>
      </c>
      <c r="N422" s="1">
        <v>44311</v>
      </c>
      <c r="O422">
        <f>P422</f>
        <v>678692</v>
      </c>
      <c r="P422">
        <v>678692</v>
      </c>
      <c r="S422">
        <f t="shared" si="95"/>
        <v>678692</v>
      </c>
      <c r="T422">
        <f t="shared" si="87"/>
        <v>18144</v>
      </c>
      <c r="U422" s="2">
        <f t="shared" si="90"/>
        <v>6350.2857142857147</v>
      </c>
      <c r="V422">
        <f t="shared" si="91"/>
        <v>5.0615211891136083</v>
      </c>
    </row>
    <row r="423" spans="1:22" x14ac:dyDescent="0.35">
      <c r="A423" s="1">
        <v>44312</v>
      </c>
      <c r="B423">
        <v>31339</v>
      </c>
      <c r="C423">
        <v>80</v>
      </c>
      <c r="D423">
        <v>16815</v>
      </c>
      <c r="E423">
        <v>14444</v>
      </c>
      <c r="F423">
        <f t="shared" si="92"/>
        <v>856</v>
      </c>
      <c r="G423" s="12">
        <f t="shared" si="94"/>
        <v>1207.8571428571429</v>
      </c>
      <c r="H423">
        <f t="shared" si="88"/>
        <v>32.243917321333235</v>
      </c>
      <c r="I423" s="10">
        <f t="shared" si="98"/>
        <v>2</v>
      </c>
      <c r="J423" s="2">
        <f t="shared" si="89"/>
        <v>4.4285714285714288</v>
      </c>
      <c r="K423" s="2">
        <f t="shared" si="96"/>
        <v>3.5937433586942666E-2</v>
      </c>
      <c r="L423" s="20">
        <f t="shared" si="93"/>
        <v>1.4131182962351795E-2</v>
      </c>
      <c r="M423" s="2">
        <f t="shared" si="97"/>
        <v>1.3176350575934035E-4</v>
      </c>
      <c r="N423" s="1">
        <v>44312</v>
      </c>
      <c r="O423">
        <f>P423</f>
        <v>707838</v>
      </c>
      <c r="P423">
        <v>707838</v>
      </c>
      <c r="S423">
        <f t="shared" si="86"/>
        <v>707838</v>
      </c>
      <c r="T423">
        <f t="shared" si="87"/>
        <v>29146</v>
      </c>
      <c r="U423" s="2">
        <f t="shared" si="90"/>
        <v>10514</v>
      </c>
      <c r="V423">
        <f t="shared" si="91"/>
        <v>8.3802266821826539</v>
      </c>
    </row>
    <row r="424" spans="1:22" x14ac:dyDescent="0.35">
      <c r="A424" s="1">
        <v>44313</v>
      </c>
      <c r="B424">
        <v>32437</v>
      </c>
      <c r="C424">
        <v>88</v>
      </c>
      <c r="D424">
        <v>17543</v>
      </c>
      <c r="E424">
        <v>14806</v>
      </c>
      <c r="F424">
        <f t="shared" si="92"/>
        <v>1098</v>
      </c>
      <c r="G424" s="12">
        <f t="shared" si="94"/>
        <v>1177.4285714285713</v>
      </c>
      <c r="H424">
        <f t="shared" si="88"/>
        <v>31.431622301883912</v>
      </c>
      <c r="I424" s="10">
        <f t="shared" si="98"/>
        <v>8</v>
      </c>
      <c r="J424" s="2">
        <f t="shared" si="89"/>
        <v>5.2857142857142856</v>
      </c>
      <c r="K424" s="2">
        <f t="shared" si="96"/>
        <v>3.50320907893059E-2</v>
      </c>
      <c r="L424" s="20">
        <f t="shared" si="93"/>
        <v>1.6295324122805085E-2</v>
      </c>
      <c r="M424" s="2">
        <f t="shared" si="97"/>
        <v>1.5726611977727716E-4</v>
      </c>
      <c r="N424" s="1">
        <v>44313</v>
      </c>
      <c r="O424">
        <v>1007030</v>
      </c>
      <c r="P424">
        <v>744564</v>
      </c>
      <c r="Q424">
        <v>262466</v>
      </c>
      <c r="S424">
        <f t="shared" si="86"/>
        <v>1007030</v>
      </c>
      <c r="T424">
        <f t="shared" si="87"/>
        <v>299192</v>
      </c>
      <c r="U424" s="2">
        <f t="shared" si="90"/>
        <v>52802.142857142855</v>
      </c>
      <c r="V424">
        <f t="shared" si="91"/>
        <v>42.086163824219973</v>
      </c>
    </row>
    <row r="425" spans="1:22" x14ac:dyDescent="0.35">
      <c r="A425" s="1">
        <v>44314</v>
      </c>
      <c r="B425">
        <v>33608</v>
      </c>
      <c r="C425">
        <v>97</v>
      </c>
      <c r="D425">
        <v>18033</v>
      </c>
      <c r="E425">
        <v>15478</v>
      </c>
      <c r="F425">
        <f t="shared" si="92"/>
        <v>1171</v>
      </c>
      <c r="G425" s="12">
        <f t="shared" si="94"/>
        <v>1177.7142857142858</v>
      </c>
      <c r="H425">
        <f t="shared" si="88"/>
        <v>31.439249485165128</v>
      </c>
      <c r="I425" s="10">
        <f t="shared" si="98"/>
        <v>9</v>
      </c>
      <c r="J425" s="2">
        <f t="shared" si="89"/>
        <v>5.8571428571428568</v>
      </c>
      <c r="K425" s="2">
        <f t="shared" si="96"/>
        <v>3.5040591660645215E-2</v>
      </c>
      <c r="L425" s="20">
        <f t="shared" si="93"/>
        <v>1.7427823307375793E-2</v>
      </c>
      <c r="M425" s="2">
        <f t="shared" si="97"/>
        <v>1.7426786245590173E-4</v>
      </c>
      <c r="N425" s="1">
        <v>44314</v>
      </c>
      <c r="O425">
        <v>1080571</v>
      </c>
      <c r="P425">
        <v>782314</v>
      </c>
      <c r="Q425">
        <v>298257</v>
      </c>
      <c r="S425">
        <f t="shared" si="86"/>
        <v>1080571</v>
      </c>
      <c r="T425">
        <f t="shared" si="87"/>
        <v>73541</v>
      </c>
      <c r="U425" s="2">
        <f t="shared" si="90"/>
        <v>63308</v>
      </c>
      <c r="V425">
        <f t="shared" si="91"/>
        <v>50.459900208828174</v>
      </c>
    </row>
    <row r="426" spans="1:22" x14ac:dyDescent="0.35">
      <c r="A426" s="1">
        <v>44315</v>
      </c>
      <c r="B426">
        <v>34623</v>
      </c>
      <c r="C426">
        <v>102</v>
      </c>
      <c r="D426">
        <v>18719</v>
      </c>
      <c r="E426">
        <v>15802</v>
      </c>
      <c r="F426">
        <f t="shared" si="92"/>
        <v>1015</v>
      </c>
      <c r="G426" s="12">
        <f t="shared" si="94"/>
        <v>1133</v>
      </c>
      <c r="H426">
        <f t="shared" si="88"/>
        <v>30.245595301655097</v>
      </c>
      <c r="I426" s="10">
        <f t="shared" si="98"/>
        <v>5</v>
      </c>
      <c r="J426" s="2">
        <f t="shared" si="89"/>
        <v>5.8571428571428568</v>
      </c>
      <c r="K426" s="2">
        <f t="shared" si="96"/>
        <v>3.3710205296042843E-2</v>
      </c>
      <c r="L426" s="20">
        <f t="shared" si="93"/>
        <v>1.6916913199730977E-2</v>
      </c>
      <c r="M426" s="2">
        <f t="shared" si="97"/>
        <v>1.7426786245590173E-4</v>
      </c>
      <c r="N426" s="1">
        <v>44315</v>
      </c>
      <c r="O426">
        <v>1138662</v>
      </c>
      <c r="P426">
        <v>811452</v>
      </c>
      <c r="Q426">
        <v>327210</v>
      </c>
      <c r="S426">
        <f t="shared" ref="S426:S489" si="100">IF(O426&lt;&gt;"",O426,S425)</f>
        <v>1138662</v>
      </c>
      <c r="T426">
        <f t="shared" ref="T426:T489" si="101">S426-S425</f>
        <v>58091</v>
      </c>
      <c r="U426" s="2">
        <f t="shared" si="90"/>
        <v>69918</v>
      </c>
      <c r="V426">
        <f t="shared" si="91"/>
        <v>55.728427731105839</v>
      </c>
    </row>
    <row r="427" spans="1:22" x14ac:dyDescent="0.35">
      <c r="A427" s="1">
        <v>44316</v>
      </c>
      <c r="B427">
        <v>35979</v>
      </c>
      <c r="C427">
        <v>110</v>
      </c>
      <c r="D427">
        <v>19642</v>
      </c>
      <c r="E427">
        <v>16227</v>
      </c>
      <c r="F427">
        <f t="shared" si="92"/>
        <v>1356</v>
      </c>
      <c r="G427" s="12">
        <f t="shared" si="94"/>
        <v>1146.1428571428571</v>
      </c>
      <c r="H427">
        <f t="shared" si="88"/>
        <v>30.596445732590954</v>
      </c>
      <c r="I427" s="10">
        <f t="shared" si="98"/>
        <v>8</v>
      </c>
      <c r="J427" s="2">
        <f t="shared" si="89"/>
        <v>5.8571428571428568</v>
      </c>
      <c r="K427" s="2">
        <f t="shared" si="96"/>
        <v>3.4101245377651211E-2</v>
      </c>
      <c r="L427" s="20">
        <f t="shared" si="93"/>
        <v>1.6279337550078814E-2</v>
      </c>
      <c r="M427" s="2">
        <f t="shared" si="97"/>
        <v>1.7426786245590173E-4</v>
      </c>
      <c r="N427" s="1">
        <v>44316</v>
      </c>
      <c r="O427">
        <v>1208619</v>
      </c>
      <c r="P427">
        <v>845693</v>
      </c>
      <c r="Q427">
        <v>362926</v>
      </c>
      <c r="S427">
        <f t="shared" si="100"/>
        <v>1208619</v>
      </c>
      <c r="T427">
        <f t="shared" si="101"/>
        <v>69957</v>
      </c>
      <c r="U427" s="2">
        <f t="shared" si="90"/>
        <v>79651.28571428571</v>
      </c>
      <c r="V427">
        <f t="shared" si="91"/>
        <v>63.486382900229323</v>
      </c>
    </row>
    <row r="428" spans="1:22" x14ac:dyDescent="0.35">
      <c r="A428" s="1">
        <v>44317</v>
      </c>
      <c r="B428">
        <v>37285</v>
      </c>
      <c r="C428">
        <v>115</v>
      </c>
      <c r="D428">
        <v>20681</v>
      </c>
      <c r="E428">
        <v>16489</v>
      </c>
      <c r="F428">
        <f t="shared" si="92"/>
        <v>1306</v>
      </c>
      <c r="G428" s="12">
        <f t="shared" si="94"/>
        <v>1152.2857142857142</v>
      </c>
      <c r="H428">
        <f t="shared" ref="H428:H491" si="102">G428/($G$1/100)</f>
        <v>30.76043017313706</v>
      </c>
      <c r="I428" s="10">
        <f t="shared" si="98"/>
        <v>5</v>
      </c>
      <c r="J428" s="2">
        <f t="shared" ref="J428:J491" si="103">AVERAGE(I422:I428)</f>
        <v>5.8571428571428568</v>
      </c>
      <c r="K428" s="2">
        <f t="shared" si="96"/>
        <v>3.4284014111446423E-2</v>
      </c>
      <c r="L428" s="20">
        <f t="shared" si="93"/>
        <v>1.5709113201402322E-2</v>
      </c>
      <c r="M428" s="2">
        <f t="shared" si="97"/>
        <v>1.7426786245590173E-4</v>
      </c>
      <c r="N428" s="1">
        <v>44317</v>
      </c>
      <c r="O428">
        <v>1296538</v>
      </c>
      <c r="P428">
        <v>887248</v>
      </c>
      <c r="Q428">
        <v>409290</v>
      </c>
      <c r="S428">
        <f t="shared" si="100"/>
        <v>1296538</v>
      </c>
      <c r="T428">
        <f t="shared" si="101"/>
        <v>87919</v>
      </c>
      <c r="U428" s="2">
        <f t="shared" si="90"/>
        <v>90855.71428571429</v>
      </c>
      <c r="V428">
        <f t="shared" si="91"/>
        <v>72.41691849780355</v>
      </c>
    </row>
    <row r="429" spans="1:22" x14ac:dyDescent="0.35">
      <c r="A429" s="1">
        <v>44318</v>
      </c>
      <c r="B429">
        <v>38470</v>
      </c>
      <c r="C429">
        <v>117</v>
      </c>
      <c r="D429">
        <v>21707</v>
      </c>
      <c r="E429">
        <v>16646</v>
      </c>
      <c r="F429">
        <f t="shared" si="92"/>
        <v>1185</v>
      </c>
      <c r="G429" s="12">
        <f t="shared" si="94"/>
        <v>1141</v>
      </c>
      <c r="H429">
        <f t="shared" si="102"/>
        <v>30.459156433529095</v>
      </c>
      <c r="I429" s="10">
        <f t="shared" si="98"/>
        <v>2</v>
      </c>
      <c r="J429" s="2">
        <f t="shared" si="103"/>
        <v>5.5714285714285712</v>
      </c>
      <c r="K429" s="2">
        <f t="shared" si="96"/>
        <v>3.3948229693543587E-2</v>
      </c>
      <c r="L429" s="20">
        <f t="shared" si="93"/>
        <v>1.4482528129525789E-2</v>
      </c>
      <c r="M429" s="2">
        <f t="shared" si="97"/>
        <v>1.6576699111658943E-4</v>
      </c>
      <c r="N429" s="1">
        <v>44318</v>
      </c>
      <c r="O429">
        <v>1398592</v>
      </c>
      <c r="P429">
        <v>947529</v>
      </c>
      <c r="Q429">
        <v>451063</v>
      </c>
      <c r="S429">
        <f t="shared" si="100"/>
        <v>1398592</v>
      </c>
      <c r="T429">
        <f t="shared" si="101"/>
        <v>102054</v>
      </c>
      <c r="U429" s="2">
        <f t="shared" si="90"/>
        <v>102842.85714285714</v>
      </c>
      <c r="V429">
        <f t="shared" si="91"/>
        <v>81.971319716613124</v>
      </c>
    </row>
    <row r="430" spans="1:22" x14ac:dyDescent="0.35">
      <c r="A430" s="1">
        <v>44319</v>
      </c>
      <c r="B430">
        <v>39381</v>
      </c>
      <c r="C430">
        <v>119</v>
      </c>
      <c r="D430">
        <v>22932</v>
      </c>
      <c r="E430">
        <v>16330</v>
      </c>
      <c r="F430">
        <f t="shared" si="92"/>
        <v>911</v>
      </c>
      <c r="G430" s="12">
        <f t="shared" si="94"/>
        <v>1148.8571428571429</v>
      </c>
      <c r="H430">
        <f t="shared" si="102"/>
        <v>30.66890397376249</v>
      </c>
      <c r="I430" s="10">
        <f t="shared" si="98"/>
        <v>2</v>
      </c>
      <c r="J430" s="2">
        <f t="shared" si="103"/>
        <v>5.5714285714285712</v>
      </c>
      <c r="K430" s="2">
        <f t="shared" si="96"/>
        <v>3.4182003655374674E-2</v>
      </c>
      <c r="L430" s="20">
        <f t="shared" si="93"/>
        <v>1.4147504053804046E-2</v>
      </c>
      <c r="M430" s="2">
        <f t="shared" si="97"/>
        <v>1.6576699111658943E-4</v>
      </c>
      <c r="N430" s="1">
        <v>44319</v>
      </c>
      <c r="O430">
        <v>1532522</v>
      </c>
      <c r="P430">
        <v>1037675</v>
      </c>
      <c r="Q430">
        <v>494847</v>
      </c>
      <c r="S430">
        <f t="shared" si="100"/>
        <v>1532522</v>
      </c>
      <c r="T430">
        <f t="shared" si="101"/>
        <v>133930</v>
      </c>
      <c r="U430" s="2">
        <f t="shared" ref="U430:U493" si="104">AVERAGE(T424:T430)</f>
        <v>117812</v>
      </c>
      <c r="V430">
        <f t="shared" ref="V430:V493" si="105">U430/($U$1/100)</f>
        <v>93.90253622610831</v>
      </c>
    </row>
    <row r="431" spans="1:22" x14ac:dyDescent="0.35">
      <c r="A431" s="1">
        <v>44320</v>
      </c>
      <c r="B431">
        <v>40396</v>
      </c>
      <c r="C431">
        <v>126</v>
      </c>
      <c r="D431">
        <v>24333</v>
      </c>
      <c r="E431">
        <v>15937</v>
      </c>
      <c r="F431">
        <f t="shared" si="92"/>
        <v>1015</v>
      </c>
      <c r="G431" s="12">
        <f t="shared" si="94"/>
        <v>1137</v>
      </c>
      <c r="H431">
        <f t="shared" si="102"/>
        <v>30.352375867592098</v>
      </c>
      <c r="I431" s="10">
        <f t="shared" si="98"/>
        <v>7</v>
      </c>
      <c r="J431" s="2">
        <f t="shared" si="103"/>
        <v>5.4285714285714288</v>
      </c>
      <c r="K431" s="2">
        <f t="shared" si="96"/>
        <v>3.3829217494793215E-2</v>
      </c>
      <c r="L431" s="20">
        <f t="shared" si="93"/>
        <v>1.3438388525030768E-2</v>
      </c>
      <c r="M431" s="2">
        <f t="shared" si="97"/>
        <v>1.6151655544693332E-4</v>
      </c>
      <c r="N431" s="1">
        <v>44320</v>
      </c>
      <c r="O431">
        <v>1661497</v>
      </c>
      <c r="P431">
        <v>1128680</v>
      </c>
      <c r="Q431">
        <v>532817</v>
      </c>
      <c r="S431">
        <f t="shared" si="100"/>
        <v>1661497</v>
      </c>
      <c r="T431">
        <f t="shared" si="101"/>
        <v>128975</v>
      </c>
      <c r="U431" s="2">
        <f t="shared" si="104"/>
        <v>93495.28571428571</v>
      </c>
      <c r="V431">
        <f t="shared" si="105"/>
        <v>74.52079969575307</v>
      </c>
    </row>
    <row r="432" spans="1:22" x14ac:dyDescent="0.35">
      <c r="A432" s="1">
        <v>44321</v>
      </c>
      <c r="B432">
        <v>41524</v>
      </c>
      <c r="C432">
        <v>130</v>
      </c>
      <c r="D432">
        <v>25641</v>
      </c>
      <c r="E432">
        <v>15753</v>
      </c>
      <c r="F432">
        <f t="shared" si="92"/>
        <v>1128</v>
      </c>
      <c r="G432" s="12">
        <f t="shared" si="94"/>
        <v>1130.8571428571429</v>
      </c>
      <c r="H432">
        <f t="shared" si="102"/>
        <v>30.188391427045993</v>
      </c>
      <c r="I432" s="10">
        <f t="shared" si="98"/>
        <v>4</v>
      </c>
      <c r="J432" s="2">
        <f t="shared" si="103"/>
        <v>4.7142857142857144</v>
      </c>
      <c r="K432" s="2">
        <f t="shared" si="96"/>
        <v>3.3646448760998003E-2</v>
      </c>
      <c r="L432" s="20">
        <f t="shared" si="93"/>
        <v>1.1353158930463621E-2</v>
      </c>
      <c r="M432" s="2">
        <f t="shared" si="97"/>
        <v>1.4026437709865262E-4</v>
      </c>
      <c r="N432" s="1">
        <v>44321</v>
      </c>
      <c r="O432">
        <v>1756434</v>
      </c>
      <c r="P432">
        <v>1208913</v>
      </c>
      <c r="Q432">
        <v>547521</v>
      </c>
      <c r="S432">
        <f t="shared" si="100"/>
        <v>1756434</v>
      </c>
      <c r="T432">
        <f t="shared" si="101"/>
        <v>94937</v>
      </c>
      <c r="U432" s="2">
        <f t="shared" si="104"/>
        <v>96551.857142857145</v>
      </c>
      <c r="V432">
        <f t="shared" si="105"/>
        <v>76.957052448436301</v>
      </c>
    </row>
    <row r="433" spans="1:22" x14ac:dyDescent="0.35">
      <c r="A433" s="1">
        <v>44322</v>
      </c>
      <c r="B433">
        <v>42464</v>
      </c>
      <c r="C433">
        <v>142</v>
      </c>
      <c r="D433">
        <v>27242</v>
      </c>
      <c r="E433">
        <v>15080</v>
      </c>
      <c r="F433">
        <f t="shared" si="92"/>
        <v>940</v>
      </c>
      <c r="G433" s="12">
        <f t="shared" si="94"/>
        <v>1120.1428571428571</v>
      </c>
      <c r="H433">
        <f t="shared" si="102"/>
        <v>29.902372054000455</v>
      </c>
      <c r="I433" s="10">
        <f t="shared" si="98"/>
        <v>12</v>
      </c>
      <c r="J433" s="2">
        <f t="shared" si="103"/>
        <v>5.7142857142857144</v>
      </c>
      <c r="K433" s="2">
        <f t="shared" si="96"/>
        <v>3.332766608577379E-2</v>
      </c>
      <c r="L433" s="20">
        <f t="shared" si="93"/>
        <v>1.3456776832813006E-2</v>
      </c>
      <c r="M433" s="2">
        <f t="shared" si="97"/>
        <v>1.7001742678624559E-4</v>
      </c>
      <c r="N433" s="1">
        <v>44322</v>
      </c>
      <c r="O433">
        <v>1946350</v>
      </c>
      <c r="P433">
        <v>1356678</v>
      </c>
      <c r="Q433">
        <v>589672</v>
      </c>
      <c r="S433">
        <f t="shared" si="100"/>
        <v>1946350</v>
      </c>
      <c r="T433">
        <f t="shared" si="101"/>
        <v>189916</v>
      </c>
      <c r="U433" s="2">
        <f t="shared" si="104"/>
        <v>115384</v>
      </c>
      <c r="V433">
        <f t="shared" si="105"/>
        <v>91.967288900224773</v>
      </c>
    </row>
    <row r="434" spans="1:22" x14ac:dyDescent="0.35">
      <c r="A434" s="1">
        <v>44323</v>
      </c>
      <c r="B434">
        <v>43201</v>
      </c>
      <c r="C434">
        <v>153</v>
      </c>
      <c r="D434">
        <v>28533</v>
      </c>
      <c r="E434">
        <v>14515</v>
      </c>
      <c r="F434">
        <f t="shared" si="92"/>
        <v>737</v>
      </c>
      <c r="G434" s="12">
        <f t="shared" si="94"/>
        <v>1031.7142857142858</v>
      </c>
      <c r="H434">
        <f t="shared" si="102"/>
        <v>27.541758828464648</v>
      </c>
      <c r="I434" s="10">
        <f t="shared" si="98"/>
        <v>11</v>
      </c>
      <c r="J434" s="2">
        <f t="shared" si="103"/>
        <v>6.1428571428571432</v>
      </c>
      <c r="K434" s="2">
        <f t="shared" si="96"/>
        <v>3.0696646406256644E-2</v>
      </c>
      <c r="L434" s="20">
        <f t="shared" si="93"/>
        <v>1.4219247570327408E-2</v>
      </c>
      <c r="M434" s="2">
        <f t="shared" si="97"/>
        <v>1.8276873379521403E-4</v>
      </c>
      <c r="N434" s="1">
        <v>44323</v>
      </c>
      <c r="O434">
        <v>2086853</v>
      </c>
      <c r="P434">
        <v>1476779</v>
      </c>
      <c r="Q434">
        <v>610074</v>
      </c>
      <c r="S434">
        <f t="shared" si="100"/>
        <v>2086853</v>
      </c>
      <c r="T434">
        <f t="shared" si="101"/>
        <v>140503</v>
      </c>
      <c r="U434" s="2">
        <f t="shared" si="104"/>
        <v>125462</v>
      </c>
      <c r="V434">
        <f t="shared" si="105"/>
        <v>100.00000000000001</v>
      </c>
    </row>
    <row r="435" spans="1:22" x14ac:dyDescent="0.35">
      <c r="A435" s="1">
        <v>44324</v>
      </c>
      <c r="B435">
        <v>44016</v>
      </c>
      <c r="C435">
        <v>160</v>
      </c>
      <c r="D435">
        <v>29984</v>
      </c>
      <c r="E435">
        <v>13872</v>
      </c>
      <c r="F435">
        <f t="shared" si="92"/>
        <v>815</v>
      </c>
      <c r="G435" s="12">
        <f t="shared" si="94"/>
        <v>961.57142857142856</v>
      </c>
      <c r="H435">
        <f t="shared" si="102"/>
        <v>25.669285332926549</v>
      </c>
      <c r="I435" s="10">
        <f t="shared" si="98"/>
        <v>7</v>
      </c>
      <c r="J435" s="2">
        <f t="shared" si="103"/>
        <v>6.4285714285714288</v>
      </c>
      <c r="K435" s="2">
        <f t="shared" si="96"/>
        <v>2.8609682492455477E-2</v>
      </c>
      <c r="L435" s="20">
        <f t="shared" si="93"/>
        <v>1.4605078672690451E-2</v>
      </c>
      <c r="M435" s="2">
        <f t="shared" si="97"/>
        <v>1.912696051345263E-4</v>
      </c>
      <c r="N435" s="1">
        <v>44324</v>
      </c>
      <c r="O435">
        <v>2154623</v>
      </c>
      <c r="P435">
        <v>1536715</v>
      </c>
      <c r="Q435">
        <v>617908</v>
      </c>
      <c r="S435">
        <f t="shared" si="100"/>
        <v>2154623</v>
      </c>
      <c r="T435">
        <f t="shared" si="101"/>
        <v>67770</v>
      </c>
      <c r="U435" s="2">
        <f t="shared" si="104"/>
        <v>122583.57142857143</v>
      </c>
      <c r="V435">
        <f t="shared" si="105"/>
        <v>97.705736739866609</v>
      </c>
    </row>
    <row r="436" spans="1:22" x14ac:dyDescent="0.35">
      <c r="A436" s="1">
        <v>44325</v>
      </c>
      <c r="B436">
        <v>44820</v>
      </c>
      <c r="C436">
        <v>162</v>
      </c>
      <c r="D436">
        <v>31373</v>
      </c>
      <c r="E436">
        <v>13285</v>
      </c>
      <c r="F436">
        <f t="shared" si="92"/>
        <v>804</v>
      </c>
      <c r="G436" s="12">
        <f t="shared" si="94"/>
        <v>907.14285714285711</v>
      </c>
      <c r="H436">
        <f t="shared" si="102"/>
        <v>24.216306917855235</v>
      </c>
      <c r="I436" s="10">
        <f t="shared" si="98"/>
        <v>2</v>
      </c>
      <c r="J436" s="2">
        <f t="shared" si="103"/>
        <v>6.4285714285714288</v>
      </c>
      <c r="K436" s="2">
        <f t="shared" si="96"/>
        <v>2.6990266502316486E-2</v>
      </c>
      <c r="L436" s="20">
        <f t="shared" si="93"/>
        <v>1.4343086632243259E-2</v>
      </c>
      <c r="M436" s="2">
        <f t="shared" si="97"/>
        <v>1.912696051345263E-4</v>
      </c>
      <c r="N436" s="1">
        <v>44325</v>
      </c>
      <c r="O436">
        <v>2213376</v>
      </c>
      <c r="P436">
        <v>1590636</v>
      </c>
      <c r="Q436">
        <v>622740</v>
      </c>
      <c r="S436">
        <f t="shared" si="100"/>
        <v>2213376</v>
      </c>
      <c r="T436">
        <f t="shared" si="101"/>
        <v>58753</v>
      </c>
      <c r="U436" s="2">
        <f t="shared" si="104"/>
        <v>116397.71428571429</v>
      </c>
      <c r="V436">
        <f t="shared" si="105"/>
        <v>92.775274015809003</v>
      </c>
    </row>
    <row r="437" spans="1:22" x14ac:dyDescent="0.35">
      <c r="A437" s="1">
        <v>44326</v>
      </c>
      <c r="B437">
        <v>45459</v>
      </c>
      <c r="C437">
        <v>170</v>
      </c>
      <c r="D437">
        <v>32660</v>
      </c>
      <c r="E437">
        <v>12629</v>
      </c>
      <c r="F437">
        <f t="shared" si="92"/>
        <v>639</v>
      </c>
      <c r="G437" s="12">
        <f t="shared" si="94"/>
        <v>868.28571428571433</v>
      </c>
      <c r="H437">
        <f t="shared" si="102"/>
        <v>23.179009991610098</v>
      </c>
      <c r="I437" s="10">
        <f t="shared" si="98"/>
        <v>8</v>
      </c>
      <c r="J437" s="2">
        <f t="shared" si="103"/>
        <v>7.2857142857142856</v>
      </c>
      <c r="K437" s="2">
        <f t="shared" si="96"/>
        <v>2.5834148000170018E-2</v>
      </c>
      <c r="L437" s="20">
        <f t="shared" si="93"/>
        <v>1.6027000782494746E-2</v>
      </c>
      <c r="M437" s="2">
        <f t="shared" si="97"/>
        <v>2.1677221915246314E-4</v>
      </c>
      <c r="N437" s="1">
        <v>44326</v>
      </c>
      <c r="O437">
        <v>2271109</v>
      </c>
      <c r="P437">
        <v>1643030</v>
      </c>
      <c r="Q437">
        <v>628079</v>
      </c>
      <c r="S437">
        <f t="shared" si="100"/>
        <v>2271109</v>
      </c>
      <c r="T437">
        <f t="shared" si="101"/>
        <v>57733</v>
      </c>
      <c r="U437" s="2">
        <f t="shared" si="104"/>
        <v>105512.42857142857</v>
      </c>
      <c r="V437">
        <f t="shared" si="105"/>
        <v>84.099112537205343</v>
      </c>
    </row>
    <row r="438" spans="1:22" x14ac:dyDescent="0.35">
      <c r="A438" s="1">
        <v>44327</v>
      </c>
      <c r="B438">
        <v>45936</v>
      </c>
      <c r="C438">
        <v>179</v>
      </c>
      <c r="D438">
        <v>34230</v>
      </c>
      <c r="E438">
        <v>11527</v>
      </c>
      <c r="F438">
        <f t="shared" si="92"/>
        <v>477</v>
      </c>
      <c r="G438" s="12">
        <f t="shared" si="94"/>
        <v>791.42857142857144</v>
      </c>
      <c r="H438">
        <f t="shared" si="102"/>
        <v>21.127297688963466</v>
      </c>
      <c r="I438" s="10">
        <f t="shared" si="98"/>
        <v>9</v>
      </c>
      <c r="J438" s="2">
        <f t="shared" si="103"/>
        <v>7.5714285714285712</v>
      </c>
      <c r="K438" s="2">
        <f t="shared" si="96"/>
        <v>2.3547413609895016E-2</v>
      </c>
      <c r="L438" s="20">
        <f t="shared" si="93"/>
        <v>1.6482559586007861E-2</v>
      </c>
      <c r="M438" s="2">
        <f t="shared" si="97"/>
        <v>2.2527309049177541E-4</v>
      </c>
      <c r="N438" s="1">
        <v>44327</v>
      </c>
      <c r="O438">
        <v>2309864</v>
      </c>
      <c r="P438">
        <v>1678198</v>
      </c>
      <c r="Q438">
        <v>631666</v>
      </c>
      <c r="S438">
        <f t="shared" si="100"/>
        <v>2309864</v>
      </c>
      <c r="T438">
        <f t="shared" si="101"/>
        <v>38755</v>
      </c>
      <c r="U438" s="2">
        <f t="shared" si="104"/>
        <v>92623.857142857145</v>
      </c>
      <c r="V438">
        <f t="shared" si="105"/>
        <v>73.826223990417134</v>
      </c>
    </row>
    <row r="439" spans="1:22" x14ac:dyDescent="0.35">
      <c r="A439" s="1">
        <v>44328</v>
      </c>
      <c r="B439">
        <v>46448</v>
      </c>
      <c r="C439">
        <v>184</v>
      </c>
      <c r="D439">
        <v>35733</v>
      </c>
      <c r="E439">
        <v>10531</v>
      </c>
      <c r="F439">
        <f t="shared" si="92"/>
        <v>512</v>
      </c>
      <c r="G439" s="12">
        <f t="shared" si="94"/>
        <v>703.42857142857144</v>
      </c>
      <c r="H439">
        <f t="shared" si="102"/>
        <v>18.778125238349478</v>
      </c>
      <c r="I439" s="10">
        <f t="shared" si="98"/>
        <v>5</v>
      </c>
      <c r="J439" s="2">
        <f t="shared" si="103"/>
        <v>7.7142857142857144</v>
      </c>
      <c r="K439" s="2">
        <f t="shared" si="96"/>
        <v>2.0929145237386832E-2</v>
      </c>
      <c r="L439" s="20">
        <f t="shared" si="93"/>
        <v>1.6608434624280299E-2</v>
      </c>
      <c r="M439" s="2">
        <f t="shared" si="97"/>
        <v>2.2952352616143154E-4</v>
      </c>
      <c r="N439" s="1">
        <v>44328</v>
      </c>
      <c r="O439">
        <v>2347229</v>
      </c>
      <c r="P439">
        <v>1712577</v>
      </c>
      <c r="Q439">
        <v>634652</v>
      </c>
      <c r="S439">
        <f t="shared" si="100"/>
        <v>2347229</v>
      </c>
      <c r="T439">
        <f t="shared" si="101"/>
        <v>37365</v>
      </c>
      <c r="U439" s="2">
        <f t="shared" si="104"/>
        <v>84399.28571428571</v>
      </c>
      <c r="V439">
        <f t="shared" si="105"/>
        <v>67.270795710482631</v>
      </c>
    </row>
    <row r="440" spans="1:22" x14ac:dyDescent="0.35">
      <c r="A440" s="1">
        <v>44329</v>
      </c>
      <c r="B440">
        <v>47033</v>
      </c>
      <c r="C440">
        <v>193</v>
      </c>
      <c r="D440">
        <v>37281</v>
      </c>
      <c r="E440">
        <v>9559</v>
      </c>
      <c r="F440">
        <f t="shared" si="92"/>
        <v>585</v>
      </c>
      <c r="G440" s="12">
        <f t="shared" si="94"/>
        <v>652.71428571428567</v>
      </c>
      <c r="H440">
        <f t="shared" si="102"/>
        <v>17.424300205933946</v>
      </c>
      <c r="I440" s="10">
        <f t="shared" si="98"/>
        <v>9</v>
      </c>
      <c r="J440" s="2">
        <f t="shared" si="103"/>
        <v>7.2857142857142856</v>
      </c>
      <c r="K440" s="2">
        <f t="shared" si="96"/>
        <v>1.9420240574658902E-2</v>
      </c>
      <c r="L440" s="20">
        <f t="shared" si="93"/>
        <v>1.5490643347679897E-2</v>
      </c>
      <c r="M440" s="2">
        <f t="shared" si="97"/>
        <v>2.1677221915246314E-4</v>
      </c>
      <c r="N440" s="1">
        <v>44329</v>
      </c>
      <c r="O440">
        <v>2372848</v>
      </c>
      <c r="P440">
        <v>1735389</v>
      </c>
      <c r="Q440">
        <v>637459</v>
      </c>
      <c r="S440">
        <f t="shared" si="100"/>
        <v>2372848</v>
      </c>
      <c r="T440">
        <f t="shared" si="101"/>
        <v>25619</v>
      </c>
      <c r="U440" s="2">
        <f t="shared" si="104"/>
        <v>60928.285714285717</v>
      </c>
      <c r="V440">
        <f t="shared" si="105"/>
        <v>48.563139208912439</v>
      </c>
    </row>
    <row r="441" spans="1:22" x14ac:dyDescent="0.35">
      <c r="A441" s="1">
        <v>44330</v>
      </c>
      <c r="B441">
        <v>47548</v>
      </c>
      <c r="C441">
        <v>200</v>
      </c>
      <c r="D441">
        <v>38330</v>
      </c>
      <c r="E441">
        <v>9018</v>
      </c>
      <c r="F441">
        <f t="shared" si="92"/>
        <v>515</v>
      </c>
      <c r="G441" s="12">
        <f t="shared" si="94"/>
        <v>621</v>
      </c>
      <c r="H441">
        <f t="shared" si="102"/>
        <v>16.577682861719168</v>
      </c>
      <c r="I441" s="10">
        <f t="shared" si="98"/>
        <v>7</v>
      </c>
      <c r="J441" s="2">
        <f t="shared" si="103"/>
        <v>6.7142857142857144</v>
      </c>
      <c r="K441" s="2">
        <f t="shared" si="96"/>
        <v>1.8476643855995241E-2</v>
      </c>
      <c r="L441" s="20">
        <f t="shared" si="93"/>
        <v>1.4121068634402528E-2</v>
      </c>
      <c r="M441" s="2">
        <f t="shared" si="97"/>
        <v>1.9977047647383857E-4</v>
      </c>
      <c r="N441" s="1">
        <v>44330</v>
      </c>
      <c r="O441">
        <v>2398067</v>
      </c>
      <c r="P441">
        <v>1758608</v>
      </c>
      <c r="Q441">
        <v>639459</v>
      </c>
      <c r="S441">
        <f t="shared" si="100"/>
        <v>2398067</v>
      </c>
      <c r="T441">
        <f t="shared" si="101"/>
        <v>25219</v>
      </c>
      <c r="U441" s="2">
        <f t="shared" si="104"/>
        <v>44459.142857142855</v>
      </c>
      <c r="V441">
        <f t="shared" si="105"/>
        <v>35.436341567281616</v>
      </c>
    </row>
    <row r="442" spans="1:22" x14ac:dyDescent="0.35">
      <c r="A442" s="1">
        <v>44331</v>
      </c>
      <c r="B442">
        <v>48101</v>
      </c>
      <c r="C442">
        <v>205</v>
      </c>
      <c r="D442">
        <v>39564</v>
      </c>
      <c r="E442">
        <v>8332</v>
      </c>
      <c r="F442">
        <f t="shared" si="92"/>
        <v>553</v>
      </c>
      <c r="G442" s="12">
        <f t="shared" si="94"/>
        <v>583.57142857142856</v>
      </c>
      <c r="H442">
        <f t="shared" si="102"/>
        <v>15.578521851880099</v>
      </c>
      <c r="I442" s="10">
        <f t="shared" si="98"/>
        <v>5</v>
      </c>
      <c r="J442" s="2">
        <f t="shared" si="103"/>
        <v>6.4285714285714288</v>
      </c>
      <c r="K442" s="2">
        <f t="shared" si="96"/>
        <v>1.7363029710545329E-2</v>
      </c>
      <c r="L442" s="20">
        <f t="shared" si="93"/>
        <v>1.336473551188422E-2</v>
      </c>
      <c r="M442" s="2">
        <f t="shared" si="97"/>
        <v>1.912696051345263E-4</v>
      </c>
      <c r="N442" s="1">
        <v>44331</v>
      </c>
      <c r="O442">
        <v>2411556</v>
      </c>
      <c r="P442">
        <v>1770527</v>
      </c>
      <c r="Q442">
        <v>641029</v>
      </c>
      <c r="S442">
        <f t="shared" si="100"/>
        <v>2411556</v>
      </c>
      <c r="T442">
        <f t="shared" si="101"/>
        <v>13489</v>
      </c>
      <c r="U442" s="2">
        <f t="shared" si="104"/>
        <v>36704.714285714283</v>
      </c>
      <c r="V442">
        <f t="shared" si="105"/>
        <v>29.255642573619333</v>
      </c>
    </row>
    <row r="443" spans="1:22" x14ac:dyDescent="0.35">
      <c r="A443" s="1">
        <v>44332</v>
      </c>
      <c r="B443">
        <v>48642</v>
      </c>
      <c r="C443">
        <v>207</v>
      </c>
      <c r="D443">
        <v>40900</v>
      </c>
      <c r="E443">
        <v>7535</v>
      </c>
      <c r="F443">
        <f t="shared" si="92"/>
        <v>541</v>
      </c>
      <c r="G443" s="12">
        <f t="shared" si="94"/>
        <v>546</v>
      </c>
      <c r="H443">
        <f t="shared" si="102"/>
        <v>14.575547250400426</v>
      </c>
      <c r="I443" s="10">
        <f t="shared" si="98"/>
        <v>2</v>
      </c>
      <c r="J443" s="2">
        <f t="shared" si="103"/>
        <v>6.4285714285714288</v>
      </c>
      <c r="K443" s="2">
        <f t="shared" si="96"/>
        <v>1.6245165129425768E-2</v>
      </c>
      <c r="L443" s="20">
        <f t="shared" si="93"/>
        <v>1.3216091913513894E-2</v>
      </c>
      <c r="M443" s="2">
        <f t="shared" si="97"/>
        <v>1.912696051345263E-4</v>
      </c>
      <c r="N443" s="1">
        <v>44332</v>
      </c>
      <c r="O443">
        <v>2422303</v>
      </c>
      <c r="P443">
        <v>1778612</v>
      </c>
      <c r="Q443">
        <v>643691</v>
      </c>
      <c r="S443">
        <f t="shared" si="100"/>
        <v>2422303</v>
      </c>
      <c r="T443">
        <f t="shared" si="101"/>
        <v>10747</v>
      </c>
      <c r="U443" s="2">
        <f t="shared" si="104"/>
        <v>29846.714285714286</v>
      </c>
      <c r="V443">
        <f t="shared" si="105"/>
        <v>23.789445637495248</v>
      </c>
    </row>
    <row r="444" spans="1:22" x14ac:dyDescent="0.35">
      <c r="A444" s="1">
        <v>44333</v>
      </c>
      <c r="B444">
        <v>49175</v>
      </c>
      <c r="C444">
        <v>214</v>
      </c>
      <c r="D444">
        <v>41844</v>
      </c>
      <c r="E444">
        <v>7117</v>
      </c>
      <c r="F444">
        <f t="shared" si="92"/>
        <v>533</v>
      </c>
      <c r="G444" s="12">
        <f t="shared" si="94"/>
        <v>530.85714285714289</v>
      </c>
      <c r="H444">
        <f t="shared" si="102"/>
        <v>14.171306536496072</v>
      </c>
      <c r="I444" s="10">
        <f t="shared" si="98"/>
        <v>7</v>
      </c>
      <c r="J444" s="2">
        <f t="shared" si="103"/>
        <v>6.2857142857142856</v>
      </c>
      <c r="K444" s="2">
        <f t="shared" si="96"/>
        <v>1.5794618948442217E-2</v>
      </c>
      <c r="L444" s="20">
        <f t="shared" si="93"/>
        <v>1.2782337134141912E-2</v>
      </c>
      <c r="M444" s="2">
        <f t="shared" si="97"/>
        <v>1.8701916946487014E-4</v>
      </c>
      <c r="N444" s="1">
        <v>44333</v>
      </c>
      <c r="O444">
        <v>2444245</v>
      </c>
      <c r="P444">
        <v>1792657</v>
      </c>
      <c r="Q444">
        <v>651588</v>
      </c>
      <c r="S444">
        <f t="shared" si="100"/>
        <v>2444245</v>
      </c>
      <c r="T444">
        <f t="shared" si="101"/>
        <v>21942</v>
      </c>
      <c r="U444" s="2">
        <f t="shared" si="104"/>
        <v>24733.714285714286</v>
      </c>
      <c r="V444">
        <f t="shared" si="105"/>
        <v>19.714108085088942</v>
      </c>
    </row>
    <row r="445" spans="1:22" x14ac:dyDescent="0.35">
      <c r="A445" s="1">
        <v>44334</v>
      </c>
      <c r="B445">
        <v>49524</v>
      </c>
      <c r="C445">
        <v>221</v>
      </c>
      <c r="D445">
        <v>42721</v>
      </c>
      <c r="E445">
        <v>6582</v>
      </c>
      <c r="F445">
        <f t="shared" si="92"/>
        <v>349</v>
      </c>
      <c r="G445" s="12">
        <f t="shared" si="94"/>
        <v>512.57142857142856</v>
      </c>
      <c r="H445">
        <f t="shared" si="102"/>
        <v>13.68316680649836</v>
      </c>
      <c r="I445" s="10">
        <f t="shared" si="98"/>
        <v>7</v>
      </c>
      <c r="J445" s="2">
        <f t="shared" si="103"/>
        <v>6</v>
      </c>
      <c r="K445" s="2">
        <f t="shared" si="96"/>
        <v>1.5250563182726228E-2</v>
      </c>
      <c r="L445" s="20">
        <f t="shared" si="93"/>
        <v>1.21153380179307E-2</v>
      </c>
      <c r="M445" s="2">
        <f t="shared" si="97"/>
        <v>1.7851829812555786E-4</v>
      </c>
      <c r="N445" s="1">
        <v>44334</v>
      </c>
      <c r="O445">
        <v>2468557</v>
      </c>
      <c r="P445">
        <v>1802270</v>
      </c>
      <c r="Q445">
        <v>666287</v>
      </c>
      <c r="S445">
        <f t="shared" si="100"/>
        <v>2468557</v>
      </c>
      <c r="T445">
        <f t="shared" si="101"/>
        <v>24312</v>
      </c>
      <c r="U445" s="2">
        <f t="shared" si="104"/>
        <v>22670.428571428572</v>
      </c>
      <c r="V445">
        <f t="shared" si="105"/>
        <v>18.069557771618957</v>
      </c>
    </row>
    <row r="446" spans="1:22" x14ac:dyDescent="0.35">
      <c r="A446" s="1">
        <v>44335</v>
      </c>
      <c r="B446">
        <v>50099</v>
      </c>
      <c r="C446">
        <v>227</v>
      </c>
      <c r="D446">
        <v>43586</v>
      </c>
      <c r="E446">
        <v>6286</v>
      </c>
      <c r="F446">
        <f t="shared" si="92"/>
        <v>575</v>
      </c>
      <c r="G446" s="12">
        <f t="shared" si="94"/>
        <v>521.57142857142856</v>
      </c>
      <c r="H446">
        <f t="shared" si="102"/>
        <v>13.923423079856608</v>
      </c>
      <c r="I446" s="10">
        <f t="shared" si="98"/>
        <v>6</v>
      </c>
      <c r="J446" s="2">
        <f t="shared" si="103"/>
        <v>6.1428571428571432</v>
      </c>
      <c r="K446" s="2">
        <f t="shared" si="96"/>
        <v>1.5518340629914565E-2</v>
      </c>
      <c r="L446" s="20">
        <f t="shared" si="93"/>
        <v>1.226143664116478E-2</v>
      </c>
      <c r="M446" s="2">
        <f t="shared" si="97"/>
        <v>1.8276873379521403E-4</v>
      </c>
      <c r="N446" s="1">
        <v>44335</v>
      </c>
      <c r="O446">
        <v>2495668</v>
      </c>
      <c r="P446">
        <v>1810479</v>
      </c>
      <c r="Q446">
        <v>685189</v>
      </c>
      <c r="S446">
        <f t="shared" si="100"/>
        <v>2495668</v>
      </c>
      <c r="T446">
        <f t="shared" si="101"/>
        <v>27111</v>
      </c>
      <c r="U446" s="2">
        <f t="shared" si="104"/>
        <v>21205.571428571428</v>
      </c>
      <c r="V446">
        <f t="shared" si="105"/>
        <v>16.901987397436219</v>
      </c>
    </row>
    <row r="447" spans="1:22" x14ac:dyDescent="0.35">
      <c r="A447" s="1">
        <v>44336</v>
      </c>
      <c r="B447">
        <v>50618</v>
      </c>
      <c r="C447">
        <v>235</v>
      </c>
      <c r="D447">
        <v>44391</v>
      </c>
      <c r="E447">
        <v>5992</v>
      </c>
      <c r="F447">
        <f t="shared" si="92"/>
        <v>519</v>
      </c>
      <c r="G447" s="12">
        <f t="shared" si="94"/>
        <v>512.14285714285711</v>
      </c>
      <c r="H447">
        <f t="shared" si="102"/>
        <v>13.671726031576538</v>
      </c>
      <c r="I447" s="10">
        <f t="shared" si="98"/>
        <v>8</v>
      </c>
      <c r="J447" s="2">
        <f t="shared" si="103"/>
        <v>6</v>
      </c>
      <c r="K447" s="2">
        <f t="shared" si="96"/>
        <v>1.523781187571726E-2</v>
      </c>
      <c r="L447" s="20">
        <f t="shared" si="93"/>
        <v>1.1853490853056224E-2</v>
      </c>
      <c r="M447" s="2">
        <f t="shared" si="97"/>
        <v>1.7851829812555786E-4</v>
      </c>
      <c r="N447" s="1">
        <v>44336</v>
      </c>
      <c r="O447">
        <v>2522900</v>
      </c>
      <c r="P447">
        <v>1818876</v>
      </c>
      <c r="Q447">
        <v>704024</v>
      </c>
      <c r="S447">
        <f t="shared" si="100"/>
        <v>2522900</v>
      </c>
      <c r="T447">
        <f t="shared" si="101"/>
        <v>27232</v>
      </c>
      <c r="U447" s="2">
        <f t="shared" si="104"/>
        <v>21436</v>
      </c>
      <c r="V447">
        <f t="shared" si="105"/>
        <v>17.085651432306197</v>
      </c>
    </row>
    <row r="448" spans="1:22" x14ac:dyDescent="0.35">
      <c r="A448" s="1">
        <v>44337</v>
      </c>
      <c r="B448">
        <v>51247</v>
      </c>
      <c r="C448">
        <v>240</v>
      </c>
      <c r="D448">
        <v>45145</v>
      </c>
      <c r="E448">
        <v>5862</v>
      </c>
      <c r="F448">
        <f t="shared" si="92"/>
        <v>629</v>
      </c>
      <c r="G448" s="12">
        <f t="shared" si="94"/>
        <v>528.42857142857144</v>
      </c>
      <c r="H448">
        <f t="shared" si="102"/>
        <v>14.10647547860575</v>
      </c>
      <c r="I448" s="10">
        <f t="shared" si="98"/>
        <v>5</v>
      </c>
      <c r="J448" s="2">
        <f t="shared" si="103"/>
        <v>5.7142857142857144</v>
      </c>
      <c r="K448" s="2">
        <f t="shared" si="96"/>
        <v>1.5722361542058062E-2</v>
      </c>
      <c r="L448" s="20">
        <f t="shared" si="93"/>
        <v>1.1150478494908413E-2</v>
      </c>
      <c r="M448" s="2">
        <f t="shared" si="97"/>
        <v>1.7001742678624559E-4</v>
      </c>
      <c r="N448" s="1">
        <v>44337</v>
      </c>
      <c r="O448">
        <v>2556277</v>
      </c>
      <c r="P448">
        <v>1824984</v>
      </c>
      <c r="Q448">
        <v>731293</v>
      </c>
      <c r="S448">
        <f t="shared" si="100"/>
        <v>2556277</v>
      </c>
      <c r="T448">
        <f t="shared" si="101"/>
        <v>33377</v>
      </c>
      <c r="U448" s="2">
        <f t="shared" si="104"/>
        <v>22601.428571428572</v>
      </c>
      <c r="V448">
        <f t="shared" si="105"/>
        <v>18.014561039540716</v>
      </c>
    </row>
    <row r="449" spans="1:22" x14ac:dyDescent="0.35">
      <c r="A449" s="1">
        <v>44338</v>
      </c>
      <c r="B449">
        <v>51931</v>
      </c>
      <c r="C449">
        <v>244</v>
      </c>
      <c r="D449">
        <v>45853</v>
      </c>
      <c r="E449">
        <v>5834</v>
      </c>
      <c r="F449">
        <f t="shared" si="92"/>
        <v>684</v>
      </c>
      <c r="G449" s="12">
        <f t="shared" si="94"/>
        <v>547.14285714285711</v>
      </c>
      <c r="H449">
        <f t="shared" si="102"/>
        <v>14.606055983525282</v>
      </c>
      <c r="I449" s="10">
        <f t="shared" si="98"/>
        <v>4</v>
      </c>
      <c r="J449" s="2">
        <f t="shared" si="103"/>
        <v>5.5714285714285712</v>
      </c>
      <c r="K449" s="2">
        <f t="shared" si="96"/>
        <v>1.6279168614783013E-2</v>
      </c>
      <c r="L449" s="20">
        <f t="shared" si="93"/>
        <v>1.072852163722742E-2</v>
      </c>
      <c r="M449" s="2">
        <f t="shared" si="97"/>
        <v>1.6576699111658943E-4</v>
      </c>
      <c r="N449" s="1">
        <v>44338</v>
      </c>
      <c r="O449">
        <v>2580962</v>
      </c>
      <c r="P449">
        <v>1827826</v>
      </c>
      <c r="Q449">
        <v>753136</v>
      </c>
      <c r="S449">
        <f t="shared" si="100"/>
        <v>2580962</v>
      </c>
      <c r="T449">
        <f t="shared" si="101"/>
        <v>24685</v>
      </c>
      <c r="U449" s="2">
        <f t="shared" si="104"/>
        <v>24200.857142857141</v>
      </c>
      <c r="V449">
        <f t="shared" si="105"/>
        <v>19.289392121006475</v>
      </c>
    </row>
    <row r="450" spans="1:22" x14ac:dyDescent="0.35">
      <c r="A450" s="1">
        <v>44339</v>
      </c>
      <c r="B450">
        <v>52470</v>
      </c>
      <c r="C450">
        <v>248</v>
      </c>
      <c r="D450">
        <v>46338</v>
      </c>
      <c r="E450">
        <v>5884</v>
      </c>
      <c r="F450">
        <f t="shared" si="92"/>
        <v>539</v>
      </c>
      <c r="G450" s="12">
        <f t="shared" si="94"/>
        <v>546.85714285714289</v>
      </c>
      <c r="H450">
        <f t="shared" si="102"/>
        <v>14.59842880024407</v>
      </c>
      <c r="I450" s="10">
        <f t="shared" si="98"/>
        <v>4</v>
      </c>
      <c r="J450" s="2">
        <f t="shared" si="103"/>
        <v>5.8571428571428568</v>
      </c>
      <c r="K450" s="2">
        <f t="shared" si="96"/>
        <v>1.6270667743443705E-2</v>
      </c>
      <c r="L450" s="20">
        <f t="shared" si="93"/>
        <v>1.1162841351520595E-2</v>
      </c>
      <c r="M450" s="2">
        <f t="shared" si="97"/>
        <v>1.7426786245590173E-4</v>
      </c>
      <c r="N450" s="1">
        <v>44339</v>
      </c>
      <c r="O450">
        <v>2604563</v>
      </c>
      <c r="P450">
        <v>1830623</v>
      </c>
      <c r="Q450">
        <v>773940</v>
      </c>
      <c r="S450">
        <f t="shared" si="100"/>
        <v>2604563</v>
      </c>
      <c r="T450">
        <f t="shared" si="101"/>
        <v>23601</v>
      </c>
      <c r="U450" s="2">
        <f t="shared" si="104"/>
        <v>26037.142857142859</v>
      </c>
      <c r="V450">
        <f t="shared" si="105"/>
        <v>20.753011156479939</v>
      </c>
    </row>
    <row r="451" spans="1:22" x14ac:dyDescent="0.35">
      <c r="A451" s="1">
        <v>44340</v>
      </c>
      <c r="B451">
        <v>53100</v>
      </c>
      <c r="C451">
        <v>253</v>
      </c>
      <c r="D451">
        <v>46748</v>
      </c>
      <c r="E451">
        <v>6099</v>
      </c>
      <c r="F451">
        <f t="shared" si="92"/>
        <v>630</v>
      </c>
      <c r="G451" s="12">
        <f t="shared" si="94"/>
        <v>560.71428571428567</v>
      </c>
      <c r="H451">
        <f t="shared" si="102"/>
        <v>14.968347189382959</v>
      </c>
      <c r="I451" s="10">
        <f t="shared" si="98"/>
        <v>5</v>
      </c>
      <c r="J451" s="2">
        <f t="shared" si="103"/>
        <v>5.5714285714285712</v>
      </c>
      <c r="K451" s="2">
        <f t="shared" si="96"/>
        <v>1.6682960003400346E-2</v>
      </c>
      <c r="L451" s="20">
        <f t="shared" si="93"/>
        <v>1.0492332526230832E-2</v>
      </c>
      <c r="M451" s="2">
        <f t="shared" si="97"/>
        <v>1.6576699111658943E-4</v>
      </c>
      <c r="N451" s="1">
        <v>44340</v>
      </c>
      <c r="O451">
        <v>2664014</v>
      </c>
      <c r="P451">
        <v>1836501</v>
      </c>
      <c r="Q451">
        <v>827513</v>
      </c>
      <c r="S451">
        <f t="shared" si="100"/>
        <v>2664014</v>
      </c>
      <c r="T451">
        <f t="shared" si="101"/>
        <v>59451</v>
      </c>
      <c r="U451" s="2">
        <f t="shared" si="104"/>
        <v>31395.571428571428</v>
      </c>
      <c r="V451">
        <f t="shared" si="105"/>
        <v>25.023968555077577</v>
      </c>
    </row>
    <row r="452" spans="1:22" x14ac:dyDescent="0.35">
      <c r="A452" s="1">
        <v>44341</v>
      </c>
      <c r="B452">
        <v>53734</v>
      </c>
      <c r="C452">
        <v>255</v>
      </c>
      <c r="D452">
        <v>47356</v>
      </c>
      <c r="E452">
        <v>6123</v>
      </c>
      <c r="F452">
        <f t="shared" ref="F452:F515" si="106">B452-B451</f>
        <v>634</v>
      </c>
      <c r="G452" s="12">
        <f t="shared" si="94"/>
        <v>601.42857142857144</v>
      </c>
      <c r="H452">
        <f t="shared" si="102"/>
        <v>16.05522080695599</v>
      </c>
      <c r="I452" s="10">
        <f t="shared" si="98"/>
        <v>2</v>
      </c>
      <c r="J452" s="2">
        <f t="shared" si="103"/>
        <v>4.8571428571428568</v>
      </c>
      <c r="K452" s="2">
        <f t="shared" si="96"/>
        <v>1.789433416925235E-2</v>
      </c>
      <c r="L452" s="20">
        <f t="shared" si="93"/>
        <v>9.0392355997001086E-3</v>
      </c>
      <c r="M452" s="2">
        <f t="shared" si="97"/>
        <v>1.4451481276830873E-4</v>
      </c>
      <c r="N452" s="1">
        <v>44341</v>
      </c>
      <c r="O452">
        <v>2729983</v>
      </c>
      <c r="P452">
        <v>1841111</v>
      </c>
      <c r="Q452">
        <v>888872</v>
      </c>
      <c r="S452">
        <f t="shared" si="100"/>
        <v>2729983</v>
      </c>
      <c r="T452">
        <f t="shared" si="101"/>
        <v>65969</v>
      </c>
      <c r="U452" s="2">
        <f t="shared" si="104"/>
        <v>37346.571428571428</v>
      </c>
      <c r="V452">
        <f t="shared" si="105"/>
        <v>29.767237433303656</v>
      </c>
    </row>
    <row r="453" spans="1:22" x14ac:dyDescent="0.35">
      <c r="A453" s="1">
        <v>44342</v>
      </c>
      <c r="B453">
        <v>54414</v>
      </c>
      <c r="C453">
        <v>257</v>
      </c>
      <c r="D453">
        <v>48041</v>
      </c>
      <c r="E453">
        <v>6116</v>
      </c>
      <c r="F453">
        <f t="shared" si="106"/>
        <v>680</v>
      </c>
      <c r="G453" s="12">
        <f t="shared" si="94"/>
        <v>616.42857142857144</v>
      </c>
      <c r="H453">
        <f t="shared" si="102"/>
        <v>16.45564792921974</v>
      </c>
      <c r="I453" s="10">
        <f t="shared" si="98"/>
        <v>2</v>
      </c>
      <c r="J453" s="2">
        <f t="shared" si="103"/>
        <v>4.2857142857142856</v>
      </c>
      <c r="K453" s="2">
        <f t="shared" si="96"/>
        <v>1.8340629914566243E-2</v>
      </c>
      <c r="L453" s="20">
        <f t="shared" si="93"/>
        <v>7.876124316746216E-3</v>
      </c>
      <c r="M453" s="2">
        <f t="shared" si="97"/>
        <v>1.2751307008968419E-4</v>
      </c>
      <c r="N453" s="1">
        <v>44342</v>
      </c>
      <c r="O453">
        <v>2787884</v>
      </c>
      <c r="P453">
        <v>1843635</v>
      </c>
      <c r="Q453">
        <v>944249</v>
      </c>
      <c r="S453">
        <f t="shared" si="100"/>
        <v>2787884</v>
      </c>
      <c r="T453">
        <f t="shared" si="101"/>
        <v>57901</v>
      </c>
      <c r="U453" s="2">
        <f t="shared" si="104"/>
        <v>41745.142857142855</v>
      </c>
      <c r="V453">
        <f t="shared" si="105"/>
        <v>33.273136772204218</v>
      </c>
    </row>
    <row r="454" spans="1:22" x14ac:dyDescent="0.35">
      <c r="A454" s="1">
        <v>44343</v>
      </c>
      <c r="B454">
        <v>55067</v>
      </c>
      <c r="C454">
        <v>259</v>
      </c>
      <c r="D454">
        <v>48674</v>
      </c>
      <c r="E454">
        <v>6134</v>
      </c>
      <c r="F454">
        <f t="shared" si="106"/>
        <v>653</v>
      </c>
      <c r="G454" s="12">
        <f t="shared" si="94"/>
        <v>635.57142857142856</v>
      </c>
      <c r="H454">
        <f t="shared" si="102"/>
        <v>16.966669209061092</v>
      </c>
      <c r="I454" s="10">
        <f t="shared" si="98"/>
        <v>2</v>
      </c>
      <c r="J454" s="2">
        <f t="shared" si="103"/>
        <v>3.4285714285714284</v>
      </c>
      <c r="K454" s="2">
        <f t="shared" si="96"/>
        <v>1.8910188294300165E-2</v>
      </c>
      <c r="L454" s="20">
        <f t="shared" si="93"/>
        <v>6.2261816125291532E-3</v>
      </c>
      <c r="M454" s="2">
        <f t="shared" si="97"/>
        <v>1.0201045607174735E-4</v>
      </c>
      <c r="N454" s="1">
        <v>44343</v>
      </c>
      <c r="O454">
        <v>2872572</v>
      </c>
      <c r="P454">
        <v>1847246</v>
      </c>
      <c r="Q454">
        <v>1025326</v>
      </c>
      <c r="S454">
        <f t="shared" si="100"/>
        <v>2872572</v>
      </c>
      <c r="T454">
        <f t="shared" si="101"/>
        <v>84688</v>
      </c>
      <c r="U454" s="2">
        <f t="shared" si="104"/>
        <v>49953.142857142855</v>
      </c>
      <c r="V454">
        <f t="shared" si="105"/>
        <v>39.815356727250368</v>
      </c>
    </row>
    <row r="455" spans="1:22" x14ac:dyDescent="0.35">
      <c r="A455" s="1">
        <v>44344</v>
      </c>
      <c r="B455">
        <v>55852</v>
      </c>
      <c r="C455">
        <v>263</v>
      </c>
      <c r="D455">
        <v>48749</v>
      </c>
      <c r="E455">
        <v>6840</v>
      </c>
      <c r="F455">
        <f t="shared" si="106"/>
        <v>785</v>
      </c>
      <c r="G455" s="12">
        <f t="shared" si="94"/>
        <v>657.85714285714289</v>
      </c>
      <c r="H455">
        <f t="shared" si="102"/>
        <v>17.561589504995805</v>
      </c>
      <c r="I455" s="10">
        <f t="shared" si="98"/>
        <v>4</v>
      </c>
      <c r="J455" s="2">
        <f t="shared" si="103"/>
        <v>3.2857142857142856</v>
      </c>
      <c r="K455" s="2">
        <f t="shared" si="96"/>
        <v>1.9573256258766526E-2</v>
      </c>
      <c r="L455" s="20">
        <f t="shared" si="93"/>
        <v>5.8828945887600907E-3</v>
      </c>
      <c r="M455" s="2">
        <f t="shared" si="97"/>
        <v>9.7760020402091216E-5</v>
      </c>
      <c r="N455" s="1">
        <v>44344</v>
      </c>
      <c r="O455">
        <v>3027240</v>
      </c>
      <c r="P455">
        <v>1852565</v>
      </c>
      <c r="Q455">
        <v>1174675</v>
      </c>
      <c r="S455">
        <f t="shared" si="100"/>
        <v>3027240</v>
      </c>
      <c r="T455">
        <f t="shared" si="101"/>
        <v>154668</v>
      </c>
      <c r="U455" s="2">
        <f t="shared" si="104"/>
        <v>67280.428571428565</v>
      </c>
      <c r="V455">
        <f t="shared" si="105"/>
        <v>53.626140641332491</v>
      </c>
    </row>
    <row r="456" spans="1:22" x14ac:dyDescent="0.35">
      <c r="A456" s="1">
        <v>44345</v>
      </c>
      <c r="B456">
        <v>56621</v>
      </c>
      <c r="C456">
        <v>268</v>
      </c>
      <c r="D456">
        <v>49320</v>
      </c>
      <c r="E456">
        <v>7033</v>
      </c>
      <c r="F456">
        <f t="shared" si="106"/>
        <v>769</v>
      </c>
      <c r="G456" s="12">
        <f t="shared" si="94"/>
        <v>670</v>
      </c>
      <c r="H456">
        <f t="shared" si="102"/>
        <v>17.885744794447412</v>
      </c>
      <c r="I456" s="10">
        <f t="shared" si="98"/>
        <v>5</v>
      </c>
      <c r="J456" s="2">
        <f t="shared" si="103"/>
        <v>3.4285714285714284</v>
      </c>
      <c r="K456" s="2">
        <f t="shared" si="96"/>
        <v>1.9934543290687296E-2</v>
      </c>
      <c r="L456" s="20">
        <f t="shared" si="93"/>
        <v>6.0553000275011537E-3</v>
      </c>
      <c r="M456" s="2">
        <f t="shared" si="97"/>
        <v>1.0201045607174735E-4</v>
      </c>
      <c r="N456" s="1"/>
      <c r="S456">
        <f t="shared" si="100"/>
        <v>3027240</v>
      </c>
      <c r="T456">
        <f t="shared" si="101"/>
        <v>0</v>
      </c>
      <c r="U456" s="2">
        <f t="shared" si="104"/>
        <v>63754</v>
      </c>
      <c r="V456">
        <f t="shared" si="105"/>
        <v>50.815386332116503</v>
      </c>
    </row>
    <row r="457" spans="1:22" x14ac:dyDescent="0.35">
      <c r="A457" s="1">
        <v>44346</v>
      </c>
      <c r="B457">
        <v>57512</v>
      </c>
      <c r="C457">
        <v>272</v>
      </c>
      <c r="D457">
        <v>49754</v>
      </c>
      <c r="E457">
        <v>7486</v>
      </c>
      <c r="F457">
        <f t="shared" si="106"/>
        <v>891</v>
      </c>
      <c r="G457" s="12">
        <f t="shared" si="94"/>
        <v>720.28571428571433</v>
      </c>
      <c r="H457">
        <f t="shared" si="102"/>
        <v>19.228129051941121</v>
      </c>
      <c r="I457" s="10">
        <f t="shared" si="98"/>
        <v>4</v>
      </c>
      <c r="J457" s="2">
        <f t="shared" si="103"/>
        <v>3.4285714285714284</v>
      </c>
      <c r="K457" s="2">
        <f t="shared" si="96"/>
        <v>2.1430696646406257E-2</v>
      </c>
      <c r="L457" s="20">
        <f t="shared" si="93"/>
        <v>5.961488782465274E-3</v>
      </c>
      <c r="M457" s="2">
        <f t="shared" si="97"/>
        <v>1.0201045607174735E-4</v>
      </c>
      <c r="N457" s="1">
        <v>44346</v>
      </c>
      <c r="O457">
        <v>3083871</v>
      </c>
      <c r="P457">
        <v>1854643</v>
      </c>
      <c r="Q457">
        <v>1229228</v>
      </c>
      <c r="S457">
        <f t="shared" si="100"/>
        <v>3083871</v>
      </c>
      <c r="T457">
        <f t="shared" si="101"/>
        <v>56631</v>
      </c>
      <c r="U457" s="2">
        <f t="shared" si="104"/>
        <v>68472.571428571435</v>
      </c>
      <c r="V457">
        <f t="shared" si="105"/>
        <v>54.576342979206004</v>
      </c>
    </row>
    <row r="458" spans="1:22" x14ac:dyDescent="0.35">
      <c r="A458" s="1">
        <v>44347</v>
      </c>
      <c r="B458">
        <v>58439</v>
      </c>
      <c r="C458">
        <v>276</v>
      </c>
      <c r="D458">
        <v>50436</v>
      </c>
      <c r="E458">
        <v>7727</v>
      </c>
      <c r="F458">
        <f t="shared" si="106"/>
        <v>927</v>
      </c>
      <c r="G458" s="12">
        <f t="shared" si="94"/>
        <v>762.71428571428567</v>
      </c>
      <c r="H458">
        <f t="shared" si="102"/>
        <v>20.360765769201432</v>
      </c>
      <c r="I458" s="10">
        <f t="shared" si="98"/>
        <v>4</v>
      </c>
      <c r="J458" s="2">
        <f t="shared" si="103"/>
        <v>3.2857142857142856</v>
      </c>
      <c r="K458" s="2">
        <f t="shared" si="96"/>
        <v>2.2693076040294129E-2</v>
      </c>
      <c r="L458" s="20">
        <f t="shared" ref="L458:L521" si="107">J458/(B458/100)</f>
        <v>5.6224683613927094E-3</v>
      </c>
      <c r="M458" s="2">
        <f t="shared" si="97"/>
        <v>9.7760020402091216E-5</v>
      </c>
      <c r="N458" s="1">
        <v>44347</v>
      </c>
      <c r="O458">
        <v>3165008</v>
      </c>
      <c r="P458">
        <v>1858546</v>
      </c>
      <c r="Q458">
        <v>1306462</v>
      </c>
      <c r="S458">
        <f t="shared" si="100"/>
        <v>3165008</v>
      </c>
      <c r="T458">
        <f t="shared" si="101"/>
        <v>81137</v>
      </c>
      <c r="U458" s="2">
        <f t="shared" si="104"/>
        <v>71570.571428571435</v>
      </c>
      <c r="V458">
        <f t="shared" si="105"/>
        <v>57.045616544110125</v>
      </c>
    </row>
    <row r="459" spans="1:22" x14ac:dyDescent="0.35">
      <c r="A459" s="1">
        <v>44348</v>
      </c>
      <c r="B459">
        <v>59229</v>
      </c>
      <c r="C459">
        <v>283</v>
      </c>
      <c r="D459">
        <v>50763</v>
      </c>
      <c r="E459">
        <v>8183</v>
      </c>
      <c r="F459">
        <f t="shared" si="106"/>
        <v>790</v>
      </c>
      <c r="G459" s="12">
        <f t="shared" ref="G459:G522" si="108">AVERAGE(F453:F459)</f>
        <v>785</v>
      </c>
      <c r="H459">
        <f t="shared" si="102"/>
        <v>20.955686065136145</v>
      </c>
      <c r="I459" s="10">
        <f t="shared" si="98"/>
        <v>7</v>
      </c>
      <c r="J459" s="2">
        <f t="shared" si="103"/>
        <v>4</v>
      </c>
      <c r="K459" s="2">
        <f t="shared" si="96"/>
        <v>2.3356144004760489E-2</v>
      </c>
      <c r="L459" s="20">
        <f t="shared" si="107"/>
        <v>6.7534484796299117E-3</v>
      </c>
      <c r="M459" s="2">
        <f t="shared" si="97"/>
        <v>1.1901219875037192E-4</v>
      </c>
      <c r="N459" s="1">
        <v>44348</v>
      </c>
      <c r="O459">
        <v>3182775</v>
      </c>
      <c r="P459">
        <v>1859509</v>
      </c>
      <c r="Q459">
        <v>1323266</v>
      </c>
      <c r="S459">
        <f t="shared" si="100"/>
        <v>3182775</v>
      </c>
      <c r="T459">
        <f t="shared" si="101"/>
        <v>17767</v>
      </c>
      <c r="U459" s="2">
        <f t="shared" si="104"/>
        <v>64684.571428571428</v>
      </c>
      <c r="V459">
        <f t="shared" si="105"/>
        <v>51.557102093519497</v>
      </c>
    </row>
    <row r="460" spans="1:22" x14ac:dyDescent="0.35">
      <c r="A460" s="1">
        <v>44349</v>
      </c>
      <c r="B460">
        <v>60372</v>
      </c>
      <c r="C460">
        <v>286</v>
      </c>
      <c r="D460">
        <v>51448</v>
      </c>
      <c r="E460">
        <v>8638</v>
      </c>
      <c r="F460">
        <f t="shared" si="106"/>
        <v>1143</v>
      </c>
      <c r="G460" s="12">
        <f t="shared" si="108"/>
        <v>851.14285714285711</v>
      </c>
      <c r="H460">
        <f t="shared" si="102"/>
        <v>22.721378994737243</v>
      </c>
      <c r="I460" s="10">
        <f t="shared" si="98"/>
        <v>3</v>
      </c>
      <c r="J460" s="2">
        <f t="shared" si="103"/>
        <v>4.1428571428571432</v>
      </c>
      <c r="K460" s="2">
        <f t="shared" si="96"/>
        <v>2.5324095719811281E-2</v>
      </c>
      <c r="L460" s="20">
        <f t="shared" si="107"/>
        <v>6.8622161645417465E-3</v>
      </c>
      <c r="M460" s="2">
        <f t="shared" si="97"/>
        <v>1.2326263442002805E-4</v>
      </c>
      <c r="N460" s="1">
        <v>44349</v>
      </c>
      <c r="O460">
        <v>3234111</v>
      </c>
      <c r="P460">
        <v>1860915</v>
      </c>
      <c r="Q460">
        <v>1373196</v>
      </c>
      <c r="S460">
        <f t="shared" si="100"/>
        <v>3234111</v>
      </c>
      <c r="T460">
        <f t="shared" si="101"/>
        <v>51336</v>
      </c>
      <c r="U460" s="2">
        <f t="shared" si="104"/>
        <v>63746.714285714283</v>
      </c>
      <c r="V460">
        <f t="shared" si="105"/>
        <v>50.809579223760409</v>
      </c>
    </row>
    <row r="461" spans="1:22" x14ac:dyDescent="0.35">
      <c r="A461" s="1">
        <v>44350</v>
      </c>
      <c r="B461">
        <v>61396</v>
      </c>
      <c r="C461">
        <v>288</v>
      </c>
      <c r="D461">
        <v>51983</v>
      </c>
      <c r="E461">
        <v>9125</v>
      </c>
      <c r="F461">
        <f t="shared" si="106"/>
        <v>1024</v>
      </c>
      <c r="G461" s="12">
        <f t="shared" si="108"/>
        <v>904.14285714285711</v>
      </c>
      <c r="H461">
        <f t="shared" si="102"/>
        <v>24.136221493402484</v>
      </c>
      <c r="I461" s="10">
        <f t="shared" si="98"/>
        <v>2</v>
      </c>
      <c r="J461" s="2">
        <f t="shared" si="103"/>
        <v>4.1428571428571432</v>
      </c>
      <c r="K461" s="2">
        <f t="shared" si="96"/>
        <v>2.6901007353253709E-2</v>
      </c>
      <c r="L461" s="20">
        <f t="shared" si="107"/>
        <v>6.7477639306422945E-3</v>
      </c>
      <c r="M461" s="2">
        <f t="shared" si="97"/>
        <v>1.2326263442002805E-4</v>
      </c>
      <c r="N461" s="1">
        <v>44350</v>
      </c>
      <c r="O461">
        <v>3305569</v>
      </c>
      <c r="P461">
        <v>1865857</v>
      </c>
      <c r="Q461">
        <v>1439712</v>
      </c>
      <c r="S461">
        <f t="shared" si="100"/>
        <v>3305569</v>
      </c>
      <c r="T461">
        <f t="shared" si="101"/>
        <v>71458</v>
      </c>
      <c r="U461" s="2">
        <f t="shared" si="104"/>
        <v>61856.714285714283</v>
      </c>
      <c r="V461">
        <f t="shared" si="105"/>
        <v>49.303146997269522</v>
      </c>
    </row>
    <row r="462" spans="1:22" x14ac:dyDescent="0.35">
      <c r="A462" s="1">
        <v>44351</v>
      </c>
      <c r="B462">
        <v>62585</v>
      </c>
      <c r="C462">
        <v>301</v>
      </c>
      <c r="D462">
        <v>52812</v>
      </c>
      <c r="E462">
        <v>9472</v>
      </c>
      <c r="F462">
        <f t="shared" si="106"/>
        <v>1189</v>
      </c>
      <c r="G462" s="12">
        <f t="shared" si="108"/>
        <v>961.85714285714289</v>
      </c>
      <c r="H462">
        <f t="shared" si="102"/>
        <v>25.676912516207764</v>
      </c>
      <c r="I462" s="10">
        <f t="shared" si="98"/>
        <v>13</v>
      </c>
      <c r="J462" s="2">
        <f t="shared" si="103"/>
        <v>5.4285714285714288</v>
      </c>
      <c r="K462" s="2">
        <f t="shared" si="96"/>
        <v>2.8618183363794791E-2</v>
      </c>
      <c r="L462" s="20">
        <f t="shared" si="107"/>
        <v>8.6739177575639991E-3</v>
      </c>
      <c r="M462" s="2">
        <f t="shared" si="97"/>
        <v>1.6151655544693332E-4</v>
      </c>
      <c r="N462" s="1">
        <v>44351</v>
      </c>
      <c r="O462">
        <v>3358051</v>
      </c>
      <c r="P462">
        <v>1869199</v>
      </c>
      <c r="Q462">
        <v>1488852</v>
      </c>
      <c r="S462">
        <f t="shared" si="100"/>
        <v>3358051</v>
      </c>
      <c r="T462">
        <f t="shared" si="101"/>
        <v>52482</v>
      </c>
      <c r="U462" s="2">
        <f t="shared" si="104"/>
        <v>47258.714285714283</v>
      </c>
      <c r="V462">
        <f t="shared" si="105"/>
        <v>37.667751419325604</v>
      </c>
    </row>
    <row r="463" spans="1:22" x14ac:dyDescent="0.35">
      <c r="A463" s="1">
        <v>44352</v>
      </c>
      <c r="B463">
        <v>63978</v>
      </c>
      <c r="C463">
        <v>307</v>
      </c>
      <c r="D463">
        <v>53595</v>
      </c>
      <c r="E463">
        <v>10076</v>
      </c>
      <c r="F463">
        <f t="shared" si="106"/>
        <v>1393</v>
      </c>
      <c r="G463" s="12">
        <f t="shared" si="108"/>
        <v>1051</v>
      </c>
      <c r="H463">
        <f t="shared" si="102"/>
        <v>28.05659369994661</v>
      </c>
      <c r="I463" s="10">
        <f t="shared" si="98"/>
        <v>6</v>
      </c>
      <c r="J463" s="2">
        <f t="shared" si="103"/>
        <v>5.5714285714285712</v>
      </c>
      <c r="K463" s="2">
        <f t="shared" si="96"/>
        <v>3.1270455221660221E-2</v>
      </c>
      <c r="L463" s="20">
        <f t="shared" si="107"/>
        <v>8.7083506383890882E-3</v>
      </c>
      <c r="M463" s="2">
        <f t="shared" si="97"/>
        <v>1.6576699111658943E-4</v>
      </c>
      <c r="N463" s="1">
        <v>44352</v>
      </c>
      <c r="O463">
        <v>3380812</v>
      </c>
      <c r="P463">
        <v>1870788</v>
      </c>
      <c r="Q463">
        <v>1510024</v>
      </c>
      <c r="S463">
        <f t="shared" si="100"/>
        <v>3380812</v>
      </c>
      <c r="T463">
        <f t="shared" si="101"/>
        <v>22761</v>
      </c>
      <c r="U463" s="2">
        <f t="shared" si="104"/>
        <v>50510.285714285717</v>
      </c>
      <c r="V463">
        <f t="shared" si="105"/>
        <v>40.259429719186464</v>
      </c>
    </row>
    <row r="464" spans="1:22" x14ac:dyDescent="0.35">
      <c r="A464" s="1">
        <v>44353</v>
      </c>
      <c r="B464">
        <v>65266</v>
      </c>
      <c r="C464">
        <v>311</v>
      </c>
      <c r="D464">
        <v>53780</v>
      </c>
      <c r="E464">
        <v>11175</v>
      </c>
      <c r="F464">
        <f t="shared" si="106"/>
        <v>1288</v>
      </c>
      <c r="G464" s="12">
        <f t="shared" si="108"/>
        <v>1107.7142857142858</v>
      </c>
      <c r="H464">
        <f t="shared" si="102"/>
        <v>29.57058958126764</v>
      </c>
      <c r="I464" s="10">
        <f t="shared" si="98"/>
        <v>4</v>
      </c>
      <c r="J464" s="2">
        <f t="shared" si="103"/>
        <v>5.5714285714285712</v>
      </c>
      <c r="K464" s="2">
        <f t="shared" si="96"/>
        <v>3.2957878182513708E-2</v>
      </c>
      <c r="L464" s="20">
        <f t="shared" si="107"/>
        <v>8.5364946088753273E-3</v>
      </c>
      <c r="M464" s="2">
        <f t="shared" si="97"/>
        <v>1.6576699111658943E-4</v>
      </c>
      <c r="N464" s="1">
        <v>44353</v>
      </c>
      <c r="O464">
        <v>3397608</v>
      </c>
      <c r="P464">
        <v>1872056</v>
      </c>
      <c r="Q464">
        <v>1525552</v>
      </c>
      <c r="S464">
        <f t="shared" si="100"/>
        <v>3397608</v>
      </c>
      <c r="T464">
        <f t="shared" si="101"/>
        <v>16796</v>
      </c>
      <c r="U464" s="2">
        <f t="shared" si="104"/>
        <v>44819.571428571428</v>
      </c>
      <c r="V464">
        <f t="shared" si="105"/>
        <v>35.723622633603348</v>
      </c>
    </row>
    <row r="465" spans="1:22" x14ac:dyDescent="0.35">
      <c r="A465" s="1">
        <v>44354</v>
      </c>
      <c r="B465">
        <v>66443</v>
      </c>
      <c r="C465">
        <v>313</v>
      </c>
      <c r="D465">
        <v>54081</v>
      </c>
      <c r="E465">
        <v>12049</v>
      </c>
      <c r="F465">
        <f t="shared" si="106"/>
        <v>1177</v>
      </c>
      <c r="G465" s="12">
        <f t="shared" si="108"/>
        <v>1143.4285714285713</v>
      </c>
      <c r="H465">
        <f t="shared" si="102"/>
        <v>30.523987491419415</v>
      </c>
      <c r="I465" s="10">
        <f t="shared" si="98"/>
        <v>2</v>
      </c>
      <c r="J465" s="2">
        <f t="shared" si="103"/>
        <v>5.2857142857142856</v>
      </c>
      <c r="K465" s="2">
        <f t="shared" si="96"/>
        <v>3.4020487099927742E-2</v>
      </c>
      <c r="L465" s="20">
        <f t="shared" si="107"/>
        <v>7.9552613303347022E-3</v>
      </c>
      <c r="M465" s="2">
        <f t="shared" si="97"/>
        <v>1.5726611977727716E-4</v>
      </c>
      <c r="N465" s="1">
        <v>44354</v>
      </c>
      <c r="O465">
        <v>3436701</v>
      </c>
      <c r="P465">
        <v>1875003</v>
      </c>
      <c r="Q465">
        <v>1561698</v>
      </c>
      <c r="S465">
        <f t="shared" si="100"/>
        <v>3436701</v>
      </c>
      <c r="T465">
        <f t="shared" si="101"/>
        <v>39093</v>
      </c>
      <c r="U465" s="2">
        <f t="shared" si="104"/>
        <v>38813.285714285717</v>
      </c>
      <c r="V465">
        <f t="shared" si="105"/>
        <v>30.936288050792847</v>
      </c>
    </row>
    <row r="466" spans="1:22" x14ac:dyDescent="0.35">
      <c r="A466" s="1">
        <v>44355</v>
      </c>
      <c r="B466">
        <v>67710</v>
      </c>
      <c r="C466">
        <v>318</v>
      </c>
      <c r="D466">
        <v>54713</v>
      </c>
      <c r="E466">
        <v>12679</v>
      </c>
      <c r="F466">
        <f t="shared" si="106"/>
        <v>1267</v>
      </c>
      <c r="G466" s="12">
        <f t="shared" si="108"/>
        <v>1211.5714285714287</v>
      </c>
      <c r="H466">
        <f t="shared" si="102"/>
        <v>32.343070703989021</v>
      </c>
      <c r="I466" s="10">
        <f t="shared" si="98"/>
        <v>5</v>
      </c>
      <c r="J466" s="2">
        <f t="shared" si="103"/>
        <v>5</v>
      </c>
      <c r="K466" s="2">
        <f t="shared" si="96"/>
        <v>3.6047944914353723E-2</v>
      </c>
      <c r="L466" s="20">
        <f t="shared" si="107"/>
        <v>7.3844336139418107E-3</v>
      </c>
      <c r="M466" s="2">
        <f t="shared" si="97"/>
        <v>1.4876524843796489E-4</v>
      </c>
      <c r="N466" s="1">
        <v>44355</v>
      </c>
      <c r="O466">
        <v>3481129</v>
      </c>
      <c r="P466">
        <v>1884272</v>
      </c>
      <c r="Q466">
        <v>1596857</v>
      </c>
      <c r="S466">
        <f t="shared" si="100"/>
        <v>3481129</v>
      </c>
      <c r="T466">
        <f t="shared" si="101"/>
        <v>44428</v>
      </c>
      <c r="U466" s="2">
        <f t="shared" si="104"/>
        <v>42622</v>
      </c>
      <c r="V466">
        <f t="shared" si="105"/>
        <v>33.972039342589788</v>
      </c>
    </row>
    <row r="467" spans="1:22" x14ac:dyDescent="0.35">
      <c r="A467" s="1">
        <v>44356</v>
      </c>
      <c r="B467">
        <v>69022</v>
      </c>
      <c r="C467">
        <v>324</v>
      </c>
      <c r="D467">
        <v>55157</v>
      </c>
      <c r="E467">
        <v>13541</v>
      </c>
      <c r="F467">
        <f t="shared" si="106"/>
        <v>1312</v>
      </c>
      <c r="G467" s="12">
        <f t="shared" si="108"/>
        <v>1235.7142857142858</v>
      </c>
      <c r="H467">
        <f t="shared" si="102"/>
        <v>32.98756769125162</v>
      </c>
      <c r="I467" s="10">
        <f t="shared" si="98"/>
        <v>6</v>
      </c>
      <c r="J467" s="2">
        <f t="shared" si="103"/>
        <v>5.4285714285714288</v>
      </c>
      <c r="K467" s="2">
        <f t="shared" si="96"/>
        <v>3.6766268542525612E-2</v>
      </c>
      <c r="L467" s="20">
        <f t="shared" si="107"/>
        <v>7.8649871469552157E-3</v>
      </c>
      <c r="M467" s="2">
        <f t="shared" si="97"/>
        <v>1.6151655544693332E-4</v>
      </c>
      <c r="N467" s="1"/>
      <c r="S467">
        <f t="shared" si="100"/>
        <v>3481129</v>
      </c>
      <c r="T467">
        <f t="shared" si="101"/>
        <v>0</v>
      </c>
      <c r="U467" s="2">
        <f t="shared" si="104"/>
        <v>35288.285714285717</v>
      </c>
      <c r="V467">
        <f t="shared" si="105"/>
        <v>28.126672390274123</v>
      </c>
    </row>
    <row r="468" spans="1:22" x14ac:dyDescent="0.35">
      <c r="A468" s="1">
        <v>44357</v>
      </c>
      <c r="B468">
        <v>70482</v>
      </c>
      <c r="C468">
        <v>334</v>
      </c>
      <c r="D468">
        <v>55569</v>
      </c>
      <c r="E468">
        <v>14579</v>
      </c>
      <c r="F468">
        <f t="shared" si="106"/>
        <v>1460</v>
      </c>
      <c r="G468" s="12">
        <f t="shared" si="108"/>
        <v>1298</v>
      </c>
      <c r="H468">
        <f t="shared" si="102"/>
        <v>34.650293646556328</v>
      </c>
      <c r="I468" s="10">
        <f t="shared" si="98"/>
        <v>10</v>
      </c>
      <c r="J468" s="2">
        <f t="shared" si="103"/>
        <v>6.5714285714285712</v>
      </c>
      <c r="K468" s="2">
        <f t="shared" si="96"/>
        <v>3.8619458494495683E-2</v>
      </c>
      <c r="L468" s="20">
        <f t="shared" si="107"/>
        <v>9.323555760944029E-3</v>
      </c>
      <c r="M468" s="2">
        <f t="shared" si="97"/>
        <v>1.9552004080418243E-4</v>
      </c>
      <c r="N468" s="1">
        <v>44357</v>
      </c>
      <c r="O468">
        <v>3508471</v>
      </c>
      <c r="P468">
        <v>1887425</v>
      </c>
      <c r="Q468">
        <v>1621046</v>
      </c>
      <c r="S468">
        <f t="shared" si="100"/>
        <v>3508471</v>
      </c>
      <c r="T468">
        <f t="shared" si="101"/>
        <v>27342</v>
      </c>
      <c r="U468" s="2">
        <f t="shared" si="104"/>
        <v>28986</v>
      </c>
      <c r="V468">
        <f t="shared" si="105"/>
        <v>23.103409797388853</v>
      </c>
    </row>
    <row r="469" spans="1:22" x14ac:dyDescent="0.35">
      <c r="A469" s="1">
        <v>44358</v>
      </c>
      <c r="B469">
        <v>72104</v>
      </c>
      <c r="C469">
        <v>342</v>
      </c>
      <c r="D469">
        <v>56253</v>
      </c>
      <c r="E469">
        <v>15509</v>
      </c>
      <c r="F469">
        <f t="shared" si="106"/>
        <v>1622</v>
      </c>
      <c r="G469" s="12">
        <f t="shared" si="108"/>
        <v>1359.8571428571429</v>
      </c>
      <c r="H469">
        <f t="shared" si="102"/>
        <v>36.301578826939213</v>
      </c>
      <c r="I469" s="10">
        <f t="shared" si="98"/>
        <v>8</v>
      </c>
      <c r="J469" s="2">
        <f t="shared" si="103"/>
        <v>5.8571428571428568</v>
      </c>
      <c r="K469" s="2">
        <f t="shared" ref="K469:K532" si="109">G469/(pop/100)</f>
        <v>4.0459897139456795E-2</v>
      </c>
      <c r="L469" s="20">
        <f t="shared" si="107"/>
        <v>8.1231871423816399E-3</v>
      </c>
      <c r="M469" s="2">
        <f t="shared" ref="M469:M532" si="110">J469/(pop/100)</f>
        <v>1.7426786245590173E-4</v>
      </c>
      <c r="N469" s="1">
        <v>44358</v>
      </c>
      <c r="O469">
        <v>3528572</v>
      </c>
      <c r="P469">
        <v>1890678</v>
      </c>
      <c r="Q469">
        <v>1637894</v>
      </c>
      <c r="S469">
        <f t="shared" si="100"/>
        <v>3528572</v>
      </c>
      <c r="T469">
        <f t="shared" si="101"/>
        <v>20101</v>
      </c>
      <c r="U469" s="2">
        <f t="shared" si="104"/>
        <v>24360.142857142859</v>
      </c>
      <c r="V469">
        <f t="shared" si="105"/>
        <v>19.416351450752309</v>
      </c>
    </row>
    <row r="470" spans="1:22" x14ac:dyDescent="0.35">
      <c r="A470" s="1">
        <v>44359</v>
      </c>
      <c r="B470">
        <v>73896</v>
      </c>
      <c r="C470">
        <v>351</v>
      </c>
      <c r="D470">
        <v>56449</v>
      </c>
      <c r="E470">
        <v>17096</v>
      </c>
      <c r="F470">
        <f t="shared" si="106"/>
        <v>1792</v>
      </c>
      <c r="G470" s="12">
        <f t="shared" si="108"/>
        <v>1416.8571428571429</v>
      </c>
      <c r="H470">
        <f t="shared" si="102"/>
        <v>37.823201891541451</v>
      </c>
      <c r="I470" s="10">
        <f t="shared" ref="I470:I533" si="111">C470-C469</f>
        <v>9</v>
      </c>
      <c r="J470" s="2">
        <f t="shared" si="103"/>
        <v>6.2857142857142856</v>
      </c>
      <c r="K470" s="2">
        <f t="shared" si="109"/>
        <v>4.2155820971649598E-2</v>
      </c>
      <c r="L470" s="20">
        <f t="shared" si="107"/>
        <v>8.5061631018110394E-3</v>
      </c>
      <c r="M470" s="2">
        <f t="shared" si="110"/>
        <v>1.8701916946487014E-4</v>
      </c>
      <c r="N470" s="1">
        <v>44359</v>
      </c>
      <c r="O470">
        <v>3534495</v>
      </c>
      <c r="P470">
        <v>1891804</v>
      </c>
      <c r="Q470">
        <v>1642691</v>
      </c>
      <c r="S470">
        <f t="shared" si="100"/>
        <v>3534495</v>
      </c>
      <c r="T470">
        <f t="shared" si="101"/>
        <v>5923</v>
      </c>
      <c r="U470" s="2">
        <f t="shared" si="104"/>
        <v>21954.714285714286</v>
      </c>
      <c r="V470">
        <f t="shared" si="105"/>
        <v>17.49909477428567</v>
      </c>
    </row>
    <row r="471" spans="1:22" x14ac:dyDescent="0.35">
      <c r="A471" s="1">
        <v>44360</v>
      </c>
      <c r="B471">
        <v>76084</v>
      </c>
      <c r="C471">
        <v>365</v>
      </c>
      <c r="D471">
        <v>56947</v>
      </c>
      <c r="E471">
        <v>18772</v>
      </c>
      <c r="F471">
        <f t="shared" si="106"/>
        <v>2188</v>
      </c>
      <c r="G471" s="12">
        <f t="shared" si="108"/>
        <v>1545.4285714285713</v>
      </c>
      <c r="H471">
        <f t="shared" si="102"/>
        <v>41.255434368087862</v>
      </c>
      <c r="I471" s="10">
        <f t="shared" si="111"/>
        <v>14</v>
      </c>
      <c r="J471" s="2">
        <f t="shared" si="103"/>
        <v>7.7142857142857144</v>
      </c>
      <c r="K471" s="2">
        <f t="shared" si="109"/>
        <v>4.5981213074340117E-2</v>
      </c>
      <c r="L471" s="20">
        <f t="shared" si="107"/>
        <v>1.0139169489361383E-2</v>
      </c>
      <c r="M471" s="2">
        <f t="shared" si="110"/>
        <v>2.2952352616143154E-4</v>
      </c>
      <c r="N471" s="1">
        <v>44360</v>
      </c>
      <c r="O471">
        <v>3538289</v>
      </c>
      <c r="P471">
        <v>1892396</v>
      </c>
      <c r="Q471">
        <v>1645893</v>
      </c>
      <c r="S471">
        <f t="shared" si="100"/>
        <v>3538289</v>
      </c>
      <c r="T471">
        <f t="shared" si="101"/>
        <v>3794</v>
      </c>
      <c r="U471" s="2">
        <f t="shared" si="104"/>
        <v>20097.285714285714</v>
      </c>
      <c r="V471">
        <f t="shared" si="105"/>
        <v>16.018623738092582</v>
      </c>
    </row>
    <row r="472" spans="1:22" x14ac:dyDescent="0.35">
      <c r="A472" s="1">
        <v>44361</v>
      </c>
      <c r="B472">
        <v>78347</v>
      </c>
      <c r="C472">
        <v>369</v>
      </c>
      <c r="D472">
        <v>57025</v>
      </c>
      <c r="E472">
        <v>20953</v>
      </c>
      <c r="F472">
        <f t="shared" si="106"/>
        <v>2263</v>
      </c>
      <c r="G472" s="12">
        <f t="shared" si="108"/>
        <v>1700.5714285714287</v>
      </c>
      <c r="H472">
        <f t="shared" si="102"/>
        <v>45.396994889787202</v>
      </c>
      <c r="I472" s="10">
        <f t="shared" si="111"/>
        <v>4</v>
      </c>
      <c r="J472" s="2">
        <f t="shared" si="103"/>
        <v>8</v>
      </c>
      <c r="K472" s="2">
        <f t="shared" si="109"/>
        <v>5.0597186211586688E-2</v>
      </c>
      <c r="L472" s="20">
        <f t="shared" si="107"/>
        <v>1.0210984466539881E-2</v>
      </c>
      <c r="M472" s="2">
        <f t="shared" si="110"/>
        <v>2.3802439750074384E-4</v>
      </c>
      <c r="N472" s="1">
        <v>44361</v>
      </c>
      <c r="O472">
        <v>3552788</v>
      </c>
      <c r="P472">
        <v>1894995</v>
      </c>
      <c r="Q472">
        <v>1657793</v>
      </c>
      <c r="S472">
        <f t="shared" si="100"/>
        <v>3552788</v>
      </c>
      <c r="T472">
        <f t="shared" si="101"/>
        <v>14499</v>
      </c>
      <c r="U472" s="2">
        <f t="shared" si="104"/>
        <v>16583.857142857141</v>
      </c>
      <c r="V472">
        <f t="shared" si="105"/>
        <v>13.218231132021762</v>
      </c>
    </row>
    <row r="473" spans="1:22" x14ac:dyDescent="0.35">
      <c r="A473" s="1">
        <v>44362</v>
      </c>
      <c r="B473">
        <v>80733</v>
      </c>
      <c r="C473">
        <v>380</v>
      </c>
      <c r="D473">
        <v>57822</v>
      </c>
      <c r="E473">
        <v>22531</v>
      </c>
      <c r="F473">
        <f t="shared" si="106"/>
        <v>2386</v>
      </c>
      <c r="G473" s="12">
        <f t="shared" si="108"/>
        <v>1860.4285714285713</v>
      </c>
      <c r="H473">
        <f t="shared" si="102"/>
        <v>49.664403935626567</v>
      </c>
      <c r="I473" s="10">
        <f t="shared" si="111"/>
        <v>11</v>
      </c>
      <c r="J473" s="2">
        <f t="shared" si="103"/>
        <v>8.8571428571428577</v>
      </c>
      <c r="K473" s="2">
        <f t="shared" si="109"/>
        <v>5.5353423725931904E-2</v>
      </c>
      <c r="L473" s="20">
        <f t="shared" si="107"/>
        <v>1.0970907630266256E-2</v>
      </c>
      <c r="M473" s="2">
        <f t="shared" si="110"/>
        <v>2.635270115186807E-4</v>
      </c>
      <c r="N473" s="1">
        <v>44362</v>
      </c>
      <c r="O473">
        <v>3565805</v>
      </c>
      <c r="P473">
        <v>1897956</v>
      </c>
      <c r="Q473">
        <v>1667849</v>
      </c>
      <c r="S473">
        <f t="shared" si="100"/>
        <v>3565805</v>
      </c>
      <c r="T473">
        <f t="shared" si="101"/>
        <v>13017</v>
      </c>
      <c r="U473" s="2">
        <f t="shared" si="104"/>
        <v>12096.571428571429</v>
      </c>
      <c r="V473">
        <f t="shared" si="105"/>
        <v>9.6416217090206047</v>
      </c>
    </row>
    <row r="474" spans="1:22" x14ac:dyDescent="0.35">
      <c r="A474" s="1">
        <v>44363</v>
      </c>
      <c r="B474">
        <v>83128</v>
      </c>
      <c r="C474">
        <v>389</v>
      </c>
      <c r="D474">
        <v>58649</v>
      </c>
      <c r="E474">
        <v>24090</v>
      </c>
      <c r="F474">
        <f t="shared" si="106"/>
        <v>2395</v>
      </c>
      <c r="G474" s="12">
        <f t="shared" si="108"/>
        <v>2015.1428571428571</v>
      </c>
      <c r="H474">
        <f t="shared" si="102"/>
        <v>53.794523682404083</v>
      </c>
      <c r="I474" s="10">
        <f t="shared" si="111"/>
        <v>9</v>
      </c>
      <c r="J474" s="2">
        <f t="shared" si="103"/>
        <v>9.2857142857142865</v>
      </c>
      <c r="K474" s="2">
        <f t="shared" si="109"/>
        <v>5.9956645556169509E-2</v>
      </c>
      <c r="L474" s="20">
        <f t="shared" si="107"/>
        <v>1.1170380961546395E-2</v>
      </c>
      <c r="M474" s="2">
        <f t="shared" si="110"/>
        <v>2.7627831852764911E-4</v>
      </c>
      <c r="N474" s="1"/>
      <c r="S474">
        <f t="shared" si="100"/>
        <v>3565805</v>
      </c>
      <c r="T474">
        <f t="shared" si="101"/>
        <v>0</v>
      </c>
      <c r="U474" s="2">
        <f t="shared" si="104"/>
        <v>12096.571428571429</v>
      </c>
      <c r="V474">
        <f t="shared" si="105"/>
        <v>9.6416217090206047</v>
      </c>
    </row>
    <row r="475" spans="1:22" x14ac:dyDescent="0.35">
      <c r="A475" s="1">
        <v>44364</v>
      </c>
      <c r="B475">
        <v>85770</v>
      </c>
      <c r="C475">
        <v>400</v>
      </c>
      <c r="D475">
        <v>59220</v>
      </c>
      <c r="E475">
        <v>26150</v>
      </c>
      <c r="F475">
        <f t="shared" si="106"/>
        <v>2642</v>
      </c>
      <c r="G475" s="12">
        <f t="shared" si="108"/>
        <v>2184</v>
      </c>
      <c r="H475">
        <f t="shared" si="102"/>
        <v>58.302189001601704</v>
      </c>
      <c r="I475" s="10">
        <f t="shared" si="111"/>
        <v>11</v>
      </c>
      <c r="J475" s="2">
        <f t="shared" si="103"/>
        <v>9.4285714285714288</v>
      </c>
      <c r="K475" s="2">
        <f t="shared" si="109"/>
        <v>6.4980660517703071E-2</v>
      </c>
      <c r="L475" s="20">
        <f t="shared" si="107"/>
        <v>1.0992854644481086E-2</v>
      </c>
      <c r="M475" s="2">
        <f t="shared" si="110"/>
        <v>2.8052875419730524E-4</v>
      </c>
      <c r="N475" s="1">
        <v>44364</v>
      </c>
      <c r="O475">
        <v>3588146</v>
      </c>
      <c r="P475">
        <v>1903859</v>
      </c>
      <c r="Q475">
        <v>1684287</v>
      </c>
      <c r="S475">
        <f t="shared" si="100"/>
        <v>3588146</v>
      </c>
      <c r="T475">
        <f t="shared" si="101"/>
        <v>22341</v>
      </c>
      <c r="U475" s="2">
        <f t="shared" si="104"/>
        <v>11382.142857142857</v>
      </c>
      <c r="V475">
        <f t="shared" si="105"/>
        <v>9.0721834955148637</v>
      </c>
    </row>
    <row r="476" spans="1:22" x14ac:dyDescent="0.35">
      <c r="A476" s="1">
        <v>44365</v>
      </c>
      <c r="B476">
        <v>88516</v>
      </c>
      <c r="C476">
        <v>411</v>
      </c>
      <c r="D476">
        <v>61725</v>
      </c>
      <c r="E476">
        <v>26380</v>
      </c>
      <c r="F476">
        <f t="shared" si="106"/>
        <v>2746</v>
      </c>
      <c r="G476" s="12">
        <f t="shared" si="108"/>
        <v>2344.5714285714284</v>
      </c>
      <c r="H476">
        <f t="shared" si="102"/>
        <v>62.588666005644107</v>
      </c>
      <c r="I476" s="10">
        <f t="shared" si="111"/>
        <v>11</v>
      </c>
      <c r="J476" s="2">
        <f t="shared" si="103"/>
        <v>9.8571428571428577</v>
      </c>
      <c r="K476" s="2">
        <f t="shared" si="109"/>
        <v>6.9758150210396566E-2</v>
      </c>
      <c r="L476" s="20">
        <f t="shared" si="107"/>
        <v>1.1136001239485356E-2</v>
      </c>
      <c r="M476" s="2">
        <f t="shared" si="110"/>
        <v>2.9328006120627365E-4</v>
      </c>
      <c r="N476" s="1">
        <v>44365</v>
      </c>
      <c r="O476">
        <v>3599557</v>
      </c>
      <c r="P476">
        <v>1907878</v>
      </c>
      <c r="Q476">
        <v>1691679</v>
      </c>
      <c r="S476">
        <f t="shared" si="100"/>
        <v>3599557</v>
      </c>
      <c r="T476">
        <f t="shared" si="101"/>
        <v>11411</v>
      </c>
      <c r="U476" s="2">
        <f t="shared" si="104"/>
        <v>10140.714285714286</v>
      </c>
      <c r="V476">
        <f t="shared" si="105"/>
        <v>8.0826977775854729</v>
      </c>
    </row>
    <row r="477" spans="1:22" x14ac:dyDescent="0.35">
      <c r="A477" s="1">
        <v>44366</v>
      </c>
      <c r="B477">
        <v>91151</v>
      </c>
      <c r="C477">
        <v>425</v>
      </c>
      <c r="D477">
        <v>62472</v>
      </c>
      <c r="E477">
        <v>28254</v>
      </c>
      <c r="F477">
        <f t="shared" si="106"/>
        <v>2635</v>
      </c>
      <c r="G477" s="12">
        <f t="shared" si="108"/>
        <v>2465</v>
      </c>
      <c r="H477">
        <f t="shared" si="102"/>
        <v>65.803523758675922</v>
      </c>
      <c r="I477" s="10">
        <f t="shared" si="111"/>
        <v>14</v>
      </c>
      <c r="J477" s="2">
        <f t="shared" si="103"/>
        <v>10.571428571428571</v>
      </c>
      <c r="K477" s="2">
        <f t="shared" si="109"/>
        <v>7.3341267479916691E-2</v>
      </c>
      <c r="L477" s="20">
        <f t="shared" si="107"/>
        <v>1.1597709922467742E-2</v>
      </c>
      <c r="M477" s="2">
        <f t="shared" si="110"/>
        <v>3.1453223955455432E-4</v>
      </c>
      <c r="N477" s="1"/>
      <c r="S477">
        <f t="shared" si="100"/>
        <v>3599557</v>
      </c>
      <c r="T477">
        <f t="shared" si="101"/>
        <v>0</v>
      </c>
      <c r="U477" s="2">
        <f t="shared" si="104"/>
        <v>9294.5714285714294</v>
      </c>
      <c r="V477">
        <f t="shared" si="105"/>
        <v>7.4082761541912534</v>
      </c>
    </row>
    <row r="478" spans="1:22" x14ac:dyDescent="0.35">
      <c r="A478" s="1">
        <v>44367</v>
      </c>
      <c r="B478">
        <v>93551</v>
      </c>
      <c r="C478">
        <v>436</v>
      </c>
      <c r="D478">
        <v>63113</v>
      </c>
      <c r="E478">
        <v>30002</v>
      </c>
      <c r="F478">
        <f t="shared" si="106"/>
        <v>2400</v>
      </c>
      <c r="G478" s="12">
        <f t="shared" si="108"/>
        <v>2495.2857142857142</v>
      </c>
      <c r="H478">
        <f t="shared" si="102"/>
        <v>66.612005186484623</v>
      </c>
      <c r="I478" s="10">
        <f t="shared" si="111"/>
        <v>11</v>
      </c>
      <c r="J478" s="2">
        <f t="shared" si="103"/>
        <v>10.142857142857142</v>
      </c>
      <c r="K478" s="2">
        <f t="shared" si="109"/>
        <v>7.4242359841883793E-2</v>
      </c>
      <c r="L478" s="20">
        <f t="shared" si="107"/>
        <v>1.084206170202044E-2</v>
      </c>
      <c r="M478" s="2">
        <f t="shared" si="110"/>
        <v>3.0178093254558592E-4</v>
      </c>
      <c r="N478" s="1">
        <v>44367</v>
      </c>
      <c r="O478">
        <v>3608480</v>
      </c>
      <c r="P478">
        <v>1912235</v>
      </c>
      <c r="Q478">
        <v>1696245</v>
      </c>
      <c r="S478">
        <f t="shared" si="100"/>
        <v>3608480</v>
      </c>
      <c r="T478">
        <f t="shared" si="101"/>
        <v>8923</v>
      </c>
      <c r="U478" s="2">
        <f t="shared" si="104"/>
        <v>10027.285714285714</v>
      </c>
      <c r="V478">
        <f t="shared" si="105"/>
        <v>7.992289071022074</v>
      </c>
    </row>
    <row r="479" spans="1:22" x14ac:dyDescent="0.35">
      <c r="A479" s="1">
        <v>44368</v>
      </c>
      <c r="B479">
        <v>95819</v>
      </c>
      <c r="C479">
        <v>447</v>
      </c>
      <c r="D479">
        <v>63468</v>
      </c>
      <c r="E479">
        <v>31904</v>
      </c>
      <c r="F479">
        <f t="shared" si="106"/>
        <v>2268</v>
      </c>
      <c r="G479" s="12">
        <f t="shared" si="108"/>
        <v>2496</v>
      </c>
      <c r="H479">
        <f t="shared" si="102"/>
        <v>66.631073144687662</v>
      </c>
      <c r="I479" s="10">
        <f t="shared" si="111"/>
        <v>11</v>
      </c>
      <c r="J479" s="2">
        <f t="shared" si="103"/>
        <v>11.142857142857142</v>
      </c>
      <c r="K479" s="2">
        <f t="shared" si="109"/>
        <v>7.4263612020232073E-2</v>
      </c>
      <c r="L479" s="20">
        <f t="shared" si="107"/>
        <v>1.1629068496704351E-2</v>
      </c>
      <c r="M479" s="2">
        <f t="shared" si="110"/>
        <v>3.3153398223317886E-4</v>
      </c>
      <c r="N479" s="1"/>
      <c r="S479">
        <f t="shared" si="100"/>
        <v>3608480</v>
      </c>
      <c r="T479">
        <f t="shared" si="101"/>
        <v>0</v>
      </c>
      <c r="U479" s="2">
        <f t="shared" si="104"/>
        <v>7956</v>
      </c>
      <c r="V479">
        <f t="shared" si="105"/>
        <v>6.3413623248473643</v>
      </c>
    </row>
    <row r="480" spans="1:22" x14ac:dyDescent="0.35">
      <c r="A480" s="1">
        <v>44369</v>
      </c>
      <c r="B480">
        <v>98050</v>
      </c>
      <c r="C480">
        <v>459</v>
      </c>
      <c r="D480">
        <v>64354</v>
      </c>
      <c r="E480">
        <v>33237</v>
      </c>
      <c r="F480">
        <f t="shared" si="106"/>
        <v>2231</v>
      </c>
      <c r="G480" s="12">
        <f t="shared" si="108"/>
        <v>2473.8571428571427</v>
      </c>
      <c r="H480">
        <f t="shared" si="102"/>
        <v>66.039966440393556</v>
      </c>
      <c r="I480" s="10">
        <f t="shared" si="111"/>
        <v>12</v>
      </c>
      <c r="J480" s="2">
        <f t="shared" si="103"/>
        <v>11.285714285714286</v>
      </c>
      <c r="K480" s="2">
        <f t="shared" si="109"/>
        <v>7.3604794491435366E-2</v>
      </c>
      <c r="L480" s="20">
        <f t="shared" si="107"/>
        <v>1.1510162453558681E-2</v>
      </c>
      <c r="M480" s="2">
        <f t="shared" si="110"/>
        <v>3.3578441790283505E-4</v>
      </c>
      <c r="N480" s="1">
        <v>44369</v>
      </c>
      <c r="O480">
        <v>3633222</v>
      </c>
      <c r="P480">
        <v>1924675</v>
      </c>
      <c r="Q480">
        <v>1708547</v>
      </c>
      <c r="S480">
        <f t="shared" si="100"/>
        <v>3633222</v>
      </c>
      <c r="T480">
        <f t="shared" si="101"/>
        <v>24742</v>
      </c>
      <c r="U480" s="2">
        <f t="shared" si="104"/>
        <v>9631</v>
      </c>
      <c r="V480">
        <f t="shared" si="105"/>
        <v>7.6764279223988146</v>
      </c>
    </row>
    <row r="481" spans="1:22" x14ac:dyDescent="0.35">
      <c r="A481" s="1">
        <v>44370</v>
      </c>
      <c r="B481">
        <v>100263</v>
      </c>
      <c r="C481">
        <v>469</v>
      </c>
      <c r="D481">
        <v>65543</v>
      </c>
      <c r="E481">
        <v>34251</v>
      </c>
      <c r="F481">
        <f t="shared" si="106"/>
        <v>2213</v>
      </c>
      <c r="G481" s="12">
        <f t="shared" si="108"/>
        <v>2447.8571428571427</v>
      </c>
      <c r="H481">
        <f t="shared" si="102"/>
        <v>65.345892761803057</v>
      </c>
      <c r="I481" s="10">
        <f t="shared" si="111"/>
        <v>10</v>
      </c>
      <c r="J481" s="2">
        <f t="shared" si="103"/>
        <v>11.428571428571429</v>
      </c>
      <c r="K481" s="2">
        <f t="shared" si="109"/>
        <v>7.2831215199557944E-2</v>
      </c>
      <c r="L481" s="20">
        <f t="shared" si="107"/>
        <v>1.1398593128643098E-2</v>
      </c>
      <c r="M481" s="2">
        <f t="shared" si="110"/>
        <v>3.4003485357249119E-4</v>
      </c>
      <c r="N481" s="1">
        <v>44370</v>
      </c>
      <c r="O481">
        <v>3645291</v>
      </c>
      <c r="P481">
        <v>1931642</v>
      </c>
      <c r="Q481">
        <v>1713649</v>
      </c>
      <c r="S481">
        <f t="shared" si="100"/>
        <v>3645291</v>
      </c>
      <c r="T481">
        <f t="shared" si="101"/>
        <v>12069</v>
      </c>
      <c r="U481" s="2">
        <f t="shared" si="104"/>
        <v>11355.142857142857</v>
      </c>
      <c r="V481">
        <f t="shared" si="105"/>
        <v>9.0506630351364219</v>
      </c>
    </row>
    <row r="482" spans="1:22" x14ac:dyDescent="0.35">
      <c r="A482" s="1">
        <v>44371</v>
      </c>
      <c r="B482">
        <v>102629</v>
      </c>
      <c r="C482">
        <v>482</v>
      </c>
      <c r="D482">
        <v>66602</v>
      </c>
      <c r="E482">
        <v>35545</v>
      </c>
      <c r="F482">
        <f t="shared" si="106"/>
        <v>2366</v>
      </c>
      <c r="G482" s="12">
        <f t="shared" si="108"/>
        <v>2408.4285714285716</v>
      </c>
      <c r="H482">
        <f t="shared" si="102"/>
        <v>64.293341468995507</v>
      </c>
      <c r="I482" s="10">
        <f t="shared" si="111"/>
        <v>13</v>
      </c>
      <c r="J482" s="2">
        <f t="shared" si="103"/>
        <v>11.714285714285714</v>
      </c>
      <c r="K482" s="2">
        <f t="shared" si="109"/>
        <v>7.1658094954732868E-2</v>
      </c>
      <c r="L482" s="20">
        <f t="shared" si="107"/>
        <v>1.1414206232434998E-2</v>
      </c>
      <c r="M482" s="2">
        <f t="shared" si="110"/>
        <v>3.4853572491180346E-4</v>
      </c>
      <c r="N482" s="1"/>
      <c r="S482">
        <f t="shared" si="100"/>
        <v>3645291</v>
      </c>
      <c r="T482">
        <f t="shared" si="101"/>
        <v>0</v>
      </c>
      <c r="U482" s="2">
        <f t="shared" si="104"/>
        <v>8163.5714285714284</v>
      </c>
      <c r="V482">
        <f t="shared" si="105"/>
        <v>6.50680798056099</v>
      </c>
    </row>
    <row r="483" spans="1:22" x14ac:dyDescent="0.35">
      <c r="A483" s="1">
        <v>44372</v>
      </c>
      <c r="B483">
        <v>104900</v>
      </c>
      <c r="C483">
        <v>493</v>
      </c>
      <c r="D483">
        <v>67579</v>
      </c>
      <c r="E483">
        <v>36828</v>
      </c>
      <c r="F483">
        <f t="shared" si="106"/>
        <v>2271</v>
      </c>
      <c r="G483" s="12">
        <f t="shared" si="108"/>
        <v>2340.5714285714284</v>
      </c>
      <c r="H483">
        <f t="shared" si="102"/>
        <v>62.481885439707114</v>
      </c>
      <c r="I483" s="10">
        <f t="shared" si="111"/>
        <v>11</v>
      </c>
      <c r="J483" s="2">
        <f t="shared" si="103"/>
        <v>11.714285714285714</v>
      </c>
      <c r="K483" s="2">
        <f t="shared" si="109"/>
        <v>6.9639138011646187E-2</v>
      </c>
      <c r="L483" s="20">
        <f t="shared" si="107"/>
        <v>1.116709791638295E-2</v>
      </c>
      <c r="M483" s="2">
        <f t="shared" si="110"/>
        <v>3.4853572491180346E-4</v>
      </c>
      <c r="N483" s="1">
        <v>44372</v>
      </c>
      <c r="O483">
        <v>3672281</v>
      </c>
      <c r="P483">
        <v>1948459</v>
      </c>
      <c r="Q483">
        <v>1723822</v>
      </c>
      <c r="S483">
        <f t="shared" si="100"/>
        <v>3672281</v>
      </c>
      <c r="T483">
        <f t="shared" si="101"/>
        <v>26990</v>
      </c>
      <c r="U483" s="2">
        <f t="shared" si="104"/>
        <v>10389.142857142857</v>
      </c>
      <c r="V483">
        <f t="shared" si="105"/>
        <v>8.2807087860410782</v>
      </c>
    </row>
    <row r="484" spans="1:22" x14ac:dyDescent="0.35">
      <c r="A484" s="1">
        <v>44373</v>
      </c>
      <c r="B484">
        <v>107262</v>
      </c>
      <c r="C484">
        <v>505</v>
      </c>
      <c r="D484">
        <v>68751</v>
      </c>
      <c r="E484">
        <v>38006</v>
      </c>
      <c r="F484">
        <f t="shared" si="106"/>
        <v>2362</v>
      </c>
      <c r="G484" s="12">
        <f t="shared" si="108"/>
        <v>2301.5714285714284</v>
      </c>
      <c r="H484">
        <f t="shared" si="102"/>
        <v>61.440774921821365</v>
      </c>
      <c r="I484" s="10">
        <f t="shared" si="111"/>
        <v>12</v>
      </c>
      <c r="J484" s="2">
        <f t="shared" si="103"/>
        <v>11.428571428571429</v>
      </c>
      <c r="K484" s="2">
        <f t="shared" si="109"/>
        <v>6.8478769073830062E-2</v>
      </c>
      <c r="L484" s="20">
        <f t="shared" si="107"/>
        <v>1.0654818508485233E-2</v>
      </c>
      <c r="M484" s="2">
        <f t="shared" si="110"/>
        <v>3.4003485357249119E-4</v>
      </c>
      <c r="N484" s="1"/>
      <c r="S484">
        <f t="shared" si="100"/>
        <v>3672281</v>
      </c>
      <c r="T484">
        <f t="shared" si="101"/>
        <v>0</v>
      </c>
      <c r="U484" s="2">
        <f t="shared" si="104"/>
        <v>10389.142857142857</v>
      </c>
      <c r="V484">
        <f t="shared" si="105"/>
        <v>8.2807087860410782</v>
      </c>
    </row>
    <row r="485" spans="1:22" x14ac:dyDescent="0.35">
      <c r="A485" s="1">
        <v>44374</v>
      </c>
      <c r="B485">
        <v>109694</v>
      </c>
      <c r="C485">
        <v>518</v>
      </c>
      <c r="D485">
        <v>69958</v>
      </c>
      <c r="E485">
        <v>39218</v>
      </c>
      <c r="F485">
        <f t="shared" si="106"/>
        <v>2432</v>
      </c>
      <c r="G485" s="12">
        <f t="shared" si="108"/>
        <v>2306.1428571428573</v>
      </c>
      <c r="H485">
        <f t="shared" si="102"/>
        <v>61.562809854320804</v>
      </c>
      <c r="I485" s="10">
        <f t="shared" si="111"/>
        <v>13</v>
      </c>
      <c r="J485" s="2">
        <f t="shared" si="103"/>
        <v>11.714285714285714</v>
      </c>
      <c r="K485" s="2">
        <f t="shared" si="109"/>
        <v>6.861478301525907E-2</v>
      </c>
      <c r="L485" s="20">
        <f t="shared" si="107"/>
        <v>1.0679057846633101E-2</v>
      </c>
      <c r="M485" s="2">
        <f t="shared" si="110"/>
        <v>3.4853572491180346E-4</v>
      </c>
      <c r="N485" s="1">
        <v>44374</v>
      </c>
      <c r="O485">
        <v>3682742</v>
      </c>
      <c r="P485">
        <v>1956403</v>
      </c>
      <c r="Q485">
        <v>1726339</v>
      </c>
      <c r="S485">
        <f t="shared" si="100"/>
        <v>3682742</v>
      </c>
      <c r="T485">
        <f t="shared" si="101"/>
        <v>10461</v>
      </c>
      <c r="U485" s="2">
        <f t="shared" si="104"/>
        <v>10608.857142857143</v>
      </c>
      <c r="V485">
        <f t="shared" si="105"/>
        <v>8.455832955681517</v>
      </c>
    </row>
    <row r="486" spans="1:22" x14ac:dyDescent="0.35">
      <c r="A486" s="1">
        <v>44375</v>
      </c>
      <c r="B486">
        <v>111505</v>
      </c>
      <c r="C486">
        <v>533</v>
      </c>
      <c r="D486">
        <v>70792</v>
      </c>
      <c r="E486">
        <v>40180</v>
      </c>
      <c r="F486">
        <f t="shared" si="106"/>
        <v>1811</v>
      </c>
      <c r="G486" s="12">
        <f t="shared" si="108"/>
        <v>2240.8571428571427</v>
      </c>
      <c r="H486">
        <f t="shared" si="102"/>
        <v>59.819998474563334</v>
      </c>
      <c r="I486" s="10">
        <f t="shared" si="111"/>
        <v>15</v>
      </c>
      <c r="J486" s="2">
        <f t="shared" si="103"/>
        <v>12.285714285714286</v>
      </c>
      <c r="K486" s="2">
        <f t="shared" si="109"/>
        <v>6.6672333914226209E-2</v>
      </c>
      <c r="L486" s="20">
        <f t="shared" si="107"/>
        <v>1.1018083750248228E-2</v>
      </c>
      <c r="M486" s="2">
        <f t="shared" si="110"/>
        <v>3.6553746759042805E-4</v>
      </c>
      <c r="N486" s="1">
        <v>44375</v>
      </c>
      <c r="O486">
        <v>3720002</v>
      </c>
      <c r="P486">
        <v>1981613</v>
      </c>
      <c r="Q486">
        <v>1738389</v>
      </c>
      <c r="S486">
        <f t="shared" si="100"/>
        <v>3720002</v>
      </c>
      <c r="T486">
        <f t="shared" si="101"/>
        <v>37260</v>
      </c>
      <c r="U486" s="2">
        <f t="shared" si="104"/>
        <v>15931.714285714286</v>
      </c>
      <c r="V486">
        <f t="shared" si="105"/>
        <v>12.698438001717085</v>
      </c>
    </row>
    <row r="487" spans="1:22" x14ac:dyDescent="0.35">
      <c r="A487" s="1">
        <v>44376</v>
      </c>
      <c r="B487">
        <v>113232</v>
      </c>
      <c r="C487">
        <v>548</v>
      </c>
      <c r="D487">
        <v>73007</v>
      </c>
      <c r="E487">
        <v>39677</v>
      </c>
      <c r="F487">
        <f t="shared" si="106"/>
        <v>1727</v>
      </c>
      <c r="G487" s="12">
        <f t="shared" si="108"/>
        <v>2168.8571428571427</v>
      </c>
      <c r="H487">
        <f t="shared" si="102"/>
        <v>57.897948287697346</v>
      </c>
      <c r="I487" s="10">
        <f t="shared" si="111"/>
        <v>15</v>
      </c>
      <c r="J487" s="2">
        <f t="shared" si="103"/>
        <v>12.714285714285714</v>
      </c>
      <c r="K487" s="2">
        <f t="shared" si="109"/>
        <v>6.4530114336719513E-2</v>
      </c>
      <c r="L487" s="20">
        <f t="shared" si="107"/>
        <v>1.1228527019116252E-2</v>
      </c>
      <c r="M487" s="2">
        <f t="shared" si="110"/>
        <v>3.7828877459939641E-4</v>
      </c>
      <c r="N487" s="1"/>
      <c r="S487">
        <f t="shared" si="100"/>
        <v>3720002</v>
      </c>
      <c r="T487">
        <f t="shared" si="101"/>
        <v>0</v>
      </c>
      <c r="U487" s="2">
        <f t="shared" si="104"/>
        <v>12397.142857142857</v>
      </c>
      <c r="V487">
        <f t="shared" si="105"/>
        <v>9.8811933949266368</v>
      </c>
    </row>
    <row r="488" spans="1:22" x14ac:dyDescent="0.35">
      <c r="A488" s="1">
        <v>44377</v>
      </c>
      <c r="B488">
        <v>115478</v>
      </c>
      <c r="C488">
        <v>563</v>
      </c>
      <c r="D488">
        <v>76654</v>
      </c>
      <c r="E488">
        <v>38261</v>
      </c>
      <c r="F488">
        <f t="shared" si="106"/>
        <v>2246</v>
      </c>
      <c r="G488" s="12">
        <f t="shared" si="108"/>
        <v>2173.5714285714284</v>
      </c>
      <c r="H488">
        <f t="shared" si="102"/>
        <v>58.023796811837386</v>
      </c>
      <c r="I488" s="10">
        <f t="shared" si="111"/>
        <v>15</v>
      </c>
      <c r="J488" s="2">
        <f t="shared" si="103"/>
        <v>13.428571428571429</v>
      </c>
      <c r="K488" s="2">
        <f t="shared" si="109"/>
        <v>6.4670378713818158E-2</v>
      </c>
      <c r="L488" s="20">
        <f t="shared" si="107"/>
        <v>1.1628683756708143E-2</v>
      </c>
      <c r="M488" s="2">
        <f t="shared" si="110"/>
        <v>3.9954095294767714E-4</v>
      </c>
      <c r="N488" s="1">
        <v>44377</v>
      </c>
      <c r="O488">
        <v>3767598</v>
      </c>
      <c r="P488">
        <v>2021411</v>
      </c>
      <c r="Q488">
        <v>1746187</v>
      </c>
      <c r="S488">
        <f t="shared" si="100"/>
        <v>3767598</v>
      </c>
      <c r="T488">
        <f t="shared" si="101"/>
        <v>47596</v>
      </c>
      <c r="U488" s="2">
        <f t="shared" si="104"/>
        <v>17472.428571428572</v>
      </c>
      <c r="V488">
        <f t="shared" si="105"/>
        <v>13.926470621724963</v>
      </c>
    </row>
    <row r="489" spans="1:22" x14ac:dyDescent="0.35">
      <c r="A489" s="1">
        <v>44378</v>
      </c>
      <c r="B489">
        <v>117963</v>
      </c>
      <c r="C489">
        <v>578</v>
      </c>
      <c r="D489">
        <v>79256</v>
      </c>
      <c r="E489">
        <v>38129</v>
      </c>
      <c r="F489">
        <f t="shared" si="106"/>
        <v>2485</v>
      </c>
      <c r="G489" s="12">
        <f t="shared" si="108"/>
        <v>2190.5714285714284</v>
      </c>
      <c r="H489">
        <f t="shared" si="102"/>
        <v>58.477614217069629</v>
      </c>
      <c r="I489" s="10">
        <f t="shared" si="111"/>
        <v>15</v>
      </c>
      <c r="J489" s="2">
        <f t="shared" si="103"/>
        <v>13.714285714285714</v>
      </c>
      <c r="K489" s="2">
        <f t="shared" si="109"/>
        <v>6.5176180558507241E-2</v>
      </c>
      <c r="L489" s="20">
        <f t="shared" si="107"/>
        <v>1.1625921445102034E-2</v>
      </c>
      <c r="M489" s="2">
        <f t="shared" si="110"/>
        <v>4.0804182428698941E-4</v>
      </c>
      <c r="N489" s="1">
        <v>44378</v>
      </c>
      <c r="O489">
        <v>3788394</v>
      </c>
      <c r="P489">
        <v>2038128</v>
      </c>
      <c r="Q489">
        <v>1750266</v>
      </c>
      <c r="S489">
        <f t="shared" si="100"/>
        <v>3788394</v>
      </c>
      <c r="T489">
        <f t="shared" si="101"/>
        <v>20796</v>
      </c>
      <c r="U489" s="2">
        <f t="shared" si="104"/>
        <v>20443.285714285714</v>
      </c>
      <c r="V489">
        <f t="shared" si="105"/>
        <v>16.294404452571868</v>
      </c>
    </row>
    <row r="490" spans="1:22" x14ac:dyDescent="0.35">
      <c r="A490" s="1">
        <v>44379</v>
      </c>
      <c r="B490">
        <v>120339</v>
      </c>
      <c r="C490">
        <v>592</v>
      </c>
      <c r="D490">
        <v>81426</v>
      </c>
      <c r="E490">
        <v>38321</v>
      </c>
      <c r="F490">
        <f t="shared" si="106"/>
        <v>2376</v>
      </c>
      <c r="G490" s="12">
        <f t="shared" si="108"/>
        <v>2205.5714285714284</v>
      </c>
      <c r="H490">
        <f t="shared" si="102"/>
        <v>58.878041339333379</v>
      </c>
      <c r="I490" s="10">
        <f t="shared" si="111"/>
        <v>14</v>
      </c>
      <c r="J490" s="2">
        <f t="shared" si="103"/>
        <v>14.142857142857142</v>
      </c>
      <c r="K490" s="2">
        <f t="shared" si="109"/>
        <v>6.5622476303821134E-2</v>
      </c>
      <c r="L490" s="20">
        <f t="shared" si="107"/>
        <v>1.1752513435259676E-2</v>
      </c>
      <c r="M490" s="2">
        <f t="shared" si="110"/>
        <v>4.2079313129595781E-4</v>
      </c>
      <c r="N490" s="1">
        <v>44379</v>
      </c>
      <c r="O490">
        <v>3810163</v>
      </c>
      <c r="P490">
        <v>2053714</v>
      </c>
      <c r="Q490">
        <v>1756449</v>
      </c>
      <c r="S490">
        <f t="shared" ref="S490:S553" si="112">IF(O490&lt;&gt;"",O490,S489)</f>
        <v>3810163</v>
      </c>
      <c r="T490">
        <f t="shared" ref="T490:T553" si="113">S490-S489</f>
        <v>21769</v>
      </c>
      <c r="U490" s="2">
        <f t="shared" si="104"/>
        <v>19697.428571428572</v>
      </c>
      <c r="V490">
        <f t="shared" si="105"/>
        <v>15.699915967726144</v>
      </c>
    </row>
    <row r="491" spans="1:22" x14ac:dyDescent="0.35">
      <c r="A491" s="1">
        <v>44380</v>
      </c>
      <c r="B491">
        <v>122740</v>
      </c>
      <c r="C491">
        <v>609</v>
      </c>
      <c r="D491">
        <v>82933</v>
      </c>
      <c r="E491">
        <v>39198</v>
      </c>
      <c r="F491">
        <f t="shared" si="106"/>
        <v>2401</v>
      </c>
      <c r="G491" s="12">
        <f t="shared" si="108"/>
        <v>2211.1428571428573</v>
      </c>
      <c r="H491">
        <f t="shared" si="102"/>
        <v>59.026771413317064</v>
      </c>
      <c r="I491" s="10">
        <f t="shared" si="111"/>
        <v>17</v>
      </c>
      <c r="J491" s="2">
        <f t="shared" si="103"/>
        <v>14.857142857142858</v>
      </c>
      <c r="K491" s="2">
        <f t="shared" si="109"/>
        <v>6.5788243294937737E-2</v>
      </c>
      <c r="L491" s="20">
        <f t="shared" si="107"/>
        <v>1.2104564817616797E-2</v>
      </c>
      <c r="M491" s="2">
        <f t="shared" si="110"/>
        <v>4.4204530964423854E-4</v>
      </c>
      <c r="N491" s="1"/>
      <c r="S491">
        <f t="shared" si="112"/>
        <v>3810163</v>
      </c>
      <c r="T491">
        <f t="shared" si="113"/>
        <v>0</v>
      </c>
      <c r="U491" s="2">
        <f t="shared" si="104"/>
        <v>19697.428571428572</v>
      </c>
      <c r="V491">
        <f t="shared" si="105"/>
        <v>15.699915967726144</v>
      </c>
    </row>
    <row r="492" spans="1:22" x14ac:dyDescent="0.35">
      <c r="A492" s="1">
        <v>44381</v>
      </c>
      <c r="B492">
        <v>125260</v>
      </c>
      <c r="C492">
        <v>617</v>
      </c>
      <c r="D492">
        <v>84819</v>
      </c>
      <c r="E492">
        <v>39824</v>
      </c>
      <c r="F492">
        <f t="shared" si="106"/>
        <v>2520</v>
      </c>
      <c r="G492" s="12">
        <f t="shared" si="108"/>
        <v>2223.7142857142858</v>
      </c>
      <c r="H492">
        <f t="shared" ref="H492:H555" si="114">G492/($G$1/100)</f>
        <v>59.362367477690491</v>
      </c>
      <c r="I492" s="10">
        <f t="shared" si="111"/>
        <v>8</v>
      </c>
      <c r="J492" s="2">
        <f t="shared" ref="J492:J555" si="115">AVERAGE(I486:I492)</f>
        <v>14.142857142857142</v>
      </c>
      <c r="K492" s="2">
        <f t="shared" si="109"/>
        <v>6.6162281633867476E-2</v>
      </c>
      <c r="L492" s="20">
        <f t="shared" si="107"/>
        <v>1.1290800848520792E-2</v>
      </c>
      <c r="M492" s="2">
        <f t="shared" si="110"/>
        <v>4.2079313129595781E-4</v>
      </c>
      <c r="N492" s="1">
        <v>44381</v>
      </c>
      <c r="O492">
        <v>3827417</v>
      </c>
      <c r="P492">
        <v>2066119</v>
      </c>
      <c r="Q492">
        <v>1761298</v>
      </c>
      <c r="S492">
        <f t="shared" si="112"/>
        <v>3827417</v>
      </c>
      <c r="T492">
        <f t="shared" si="113"/>
        <v>17254</v>
      </c>
      <c r="U492" s="2">
        <f t="shared" si="104"/>
        <v>20667.857142857141</v>
      </c>
      <c r="V492">
        <f t="shared" si="105"/>
        <v>16.473400027783029</v>
      </c>
    </row>
    <row r="493" spans="1:22" x14ac:dyDescent="0.35">
      <c r="A493" s="1">
        <v>44382</v>
      </c>
      <c r="B493">
        <v>126811</v>
      </c>
      <c r="C493">
        <v>629</v>
      </c>
      <c r="D493">
        <v>87145</v>
      </c>
      <c r="E493">
        <v>39037</v>
      </c>
      <c r="F493">
        <f t="shared" si="106"/>
        <v>1551</v>
      </c>
      <c r="G493" s="12">
        <f t="shared" si="108"/>
        <v>2186.5714285714284</v>
      </c>
      <c r="H493">
        <f t="shared" si="114"/>
        <v>58.370833651132635</v>
      </c>
      <c r="I493" s="10">
        <f t="shared" si="111"/>
        <v>12</v>
      </c>
      <c r="J493" s="2">
        <f t="shared" si="115"/>
        <v>13.714285714285714</v>
      </c>
      <c r="K493" s="2">
        <f t="shared" si="109"/>
        <v>6.5057168359756876E-2</v>
      </c>
      <c r="L493" s="20">
        <f t="shared" si="107"/>
        <v>1.0814744552354066E-2</v>
      </c>
      <c r="M493" s="2">
        <f t="shared" si="110"/>
        <v>4.0804182428698941E-4</v>
      </c>
      <c r="N493" s="1"/>
      <c r="S493">
        <f t="shared" si="112"/>
        <v>3827417</v>
      </c>
      <c r="T493">
        <f t="shared" si="113"/>
        <v>0</v>
      </c>
      <c r="U493" s="2">
        <f t="shared" si="104"/>
        <v>15345</v>
      </c>
      <c r="V493">
        <f t="shared" si="105"/>
        <v>12.230794981747463</v>
      </c>
    </row>
    <row r="494" spans="1:22" x14ac:dyDescent="0.35">
      <c r="A494" s="1">
        <v>44383</v>
      </c>
      <c r="B494">
        <v>128454</v>
      </c>
      <c r="C494">
        <v>639</v>
      </c>
      <c r="D494">
        <v>89717</v>
      </c>
      <c r="E494">
        <v>38098</v>
      </c>
      <c r="F494">
        <f t="shared" si="106"/>
        <v>1643</v>
      </c>
      <c r="G494" s="12">
        <f t="shared" si="108"/>
        <v>2174.5714285714284</v>
      </c>
      <c r="H494">
        <f t="shared" si="114"/>
        <v>58.050491953321632</v>
      </c>
      <c r="I494" s="10">
        <f t="shared" si="111"/>
        <v>10</v>
      </c>
      <c r="J494" s="2">
        <f t="shared" si="115"/>
        <v>13</v>
      </c>
      <c r="K494" s="2">
        <f t="shared" si="109"/>
        <v>6.4700131763505753E-2</v>
      </c>
      <c r="L494" s="20">
        <f t="shared" si="107"/>
        <v>1.0120354368100644E-2</v>
      </c>
      <c r="M494" s="2">
        <f t="shared" si="110"/>
        <v>3.8678964593870873E-4</v>
      </c>
      <c r="N494" s="1">
        <v>44383</v>
      </c>
      <c r="O494">
        <v>3865840</v>
      </c>
      <c r="P494">
        <v>2088595</v>
      </c>
      <c r="Q494">
        <v>1777245</v>
      </c>
      <c r="S494">
        <f t="shared" si="112"/>
        <v>3865840</v>
      </c>
      <c r="T494">
        <f t="shared" si="113"/>
        <v>38423</v>
      </c>
      <c r="U494" s="2">
        <f t="shared" ref="U494:U557" si="116">AVERAGE(T488:T494)</f>
        <v>20834</v>
      </c>
      <c r="V494">
        <f t="shared" ref="V494:V557" si="117">U494/($U$1/100)</f>
        <v>16.605824871275765</v>
      </c>
    </row>
    <row r="495" spans="1:22" x14ac:dyDescent="0.35">
      <c r="A495" s="1">
        <v>44384</v>
      </c>
      <c r="B495">
        <v>130452</v>
      </c>
      <c r="C495">
        <v>646</v>
      </c>
      <c r="D495">
        <v>92299</v>
      </c>
      <c r="E495">
        <v>37507</v>
      </c>
      <c r="F495">
        <f t="shared" si="106"/>
        <v>1998</v>
      </c>
      <c r="G495" s="12">
        <f t="shared" si="108"/>
        <v>2139.1428571428573</v>
      </c>
      <c r="H495">
        <f t="shared" si="114"/>
        <v>57.104721226451076</v>
      </c>
      <c r="I495" s="10">
        <f t="shared" si="111"/>
        <v>7</v>
      </c>
      <c r="J495" s="2">
        <f t="shared" si="115"/>
        <v>11.857142857142858</v>
      </c>
      <c r="K495" s="2">
        <f t="shared" si="109"/>
        <v>6.3646023717431041E-2</v>
      </c>
      <c r="L495" s="20">
        <f t="shared" si="107"/>
        <v>9.0892764059906008E-3</v>
      </c>
      <c r="M495" s="2">
        <f t="shared" si="110"/>
        <v>3.5278616058145959E-4</v>
      </c>
      <c r="N495" s="1">
        <v>44384</v>
      </c>
      <c r="O495">
        <v>3879567</v>
      </c>
      <c r="P495">
        <v>2097303</v>
      </c>
      <c r="Q495">
        <v>1782264</v>
      </c>
      <c r="S495">
        <f t="shared" si="112"/>
        <v>3879567</v>
      </c>
      <c r="T495">
        <f t="shared" si="113"/>
        <v>13727</v>
      </c>
      <c r="U495" s="2">
        <f t="shared" si="116"/>
        <v>15995.571428571429</v>
      </c>
      <c r="V495">
        <f t="shared" si="117"/>
        <v>12.749335598485143</v>
      </c>
    </row>
    <row r="496" spans="1:22" x14ac:dyDescent="0.35">
      <c r="A496" s="1">
        <v>44385</v>
      </c>
      <c r="B496">
        <v>131962</v>
      </c>
      <c r="C496">
        <v>655</v>
      </c>
      <c r="D496">
        <v>93840</v>
      </c>
      <c r="E496">
        <v>37467</v>
      </c>
      <c r="F496">
        <f t="shared" si="106"/>
        <v>1510</v>
      </c>
      <c r="G496" s="12">
        <f t="shared" si="108"/>
        <v>1999.8571428571429</v>
      </c>
      <c r="H496">
        <f t="shared" si="114"/>
        <v>53.386469376859125</v>
      </c>
      <c r="I496" s="10">
        <f t="shared" si="111"/>
        <v>9</v>
      </c>
      <c r="J496" s="2">
        <f t="shared" si="115"/>
        <v>11</v>
      </c>
      <c r="K496" s="2">
        <f t="shared" si="109"/>
        <v>5.9501848939516301E-2</v>
      </c>
      <c r="L496" s="20">
        <f t="shared" si="107"/>
        <v>8.3357330140494991E-3</v>
      </c>
      <c r="M496" s="2">
        <f t="shared" si="110"/>
        <v>3.2728354656352278E-4</v>
      </c>
      <c r="N496" s="1">
        <v>44385</v>
      </c>
      <c r="O496">
        <v>3888172</v>
      </c>
      <c r="P496">
        <v>2100918</v>
      </c>
      <c r="Q496">
        <v>1787254</v>
      </c>
      <c r="S496">
        <f t="shared" si="112"/>
        <v>3888172</v>
      </c>
      <c r="T496">
        <f t="shared" si="113"/>
        <v>8605</v>
      </c>
      <c r="U496" s="2">
        <f t="shared" si="116"/>
        <v>14254</v>
      </c>
      <c r="V496">
        <f t="shared" si="117"/>
        <v>11.361208971640817</v>
      </c>
    </row>
    <row r="497" spans="1:22" x14ac:dyDescent="0.35">
      <c r="A497" s="1">
        <v>44386</v>
      </c>
      <c r="B497">
        <v>134270</v>
      </c>
      <c r="C497">
        <v>660</v>
      </c>
      <c r="D497">
        <v>96513</v>
      </c>
      <c r="E497">
        <v>37097</v>
      </c>
      <c r="F497">
        <f t="shared" si="106"/>
        <v>2308</v>
      </c>
      <c r="G497" s="12">
        <f t="shared" si="108"/>
        <v>1990.1428571428571</v>
      </c>
      <c r="H497">
        <f t="shared" si="114"/>
        <v>53.127145145297838</v>
      </c>
      <c r="I497" s="10">
        <f t="shared" si="111"/>
        <v>5</v>
      </c>
      <c r="J497" s="2">
        <f t="shared" si="115"/>
        <v>9.7142857142857135</v>
      </c>
      <c r="K497" s="2">
        <f t="shared" si="109"/>
        <v>5.9212819313979682E-2</v>
      </c>
      <c r="L497" s="20">
        <f t="shared" si="107"/>
        <v>7.2348891891604325E-3</v>
      </c>
      <c r="M497" s="2">
        <f t="shared" si="110"/>
        <v>2.8902962553661746E-4</v>
      </c>
      <c r="N497" s="1"/>
      <c r="S497">
        <f t="shared" si="112"/>
        <v>3888172</v>
      </c>
      <c r="T497">
        <f t="shared" si="113"/>
        <v>0</v>
      </c>
      <c r="U497" s="2">
        <f t="shared" si="116"/>
        <v>11144.142857142857</v>
      </c>
      <c r="V497">
        <f t="shared" si="117"/>
        <v>8.8824846225493435</v>
      </c>
    </row>
    <row r="498" spans="1:22" x14ac:dyDescent="0.35">
      <c r="A498" s="1">
        <v>44387</v>
      </c>
      <c r="B498">
        <v>136053</v>
      </c>
      <c r="C498">
        <v>673</v>
      </c>
      <c r="D498">
        <v>99910</v>
      </c>
      <c r="E498">
        <v>35470</v>
      </c>
      <c r="F498">
        <f t="shared" si="106"/>
        <v>1783</v>
      </c>
      <c r="G498" s="12">
        <f t="shared" si="108"/>
        <v>1901.8571428571429</v>
      </c>
      <c r="H498">
        <f t="shared" si="114"/>
        <v>50.770345511402638</v>
      </c>
      <c r="I498" s="10">
        <f t="shared" si="111"/>
        <v>13</v>
      </c>
      <c r="J498" s="2">
        <f t="shared" si="115"/>
        <v>9.1428571428571423</v>
      </c>
      <c r="K498" s="2">
        <f t="shared" si="109"/>
        <v>5.6586050070132191E-2</v>
      </c>
      <c r="L498" s="20">
        <f t="shared" si="107"/>
        <v>6.7200702247338486E-3</v>
      </c>
      <c r="M498" s="2">
        <f t="shared" si="110"/>
        <v>2.7202788285799292E-4</v>
      </c>
      <c r="N498" s="1">
        <v>44387</v>
      </c>
      <c r="O498">
        <v>3899770</v>
      </c>
      <c r="P498">
        <v>2103485</v>
      </c>
      <c r="Q498">
        <v>1796285</v>
      </c>
      <c r="S498">
        <f t="shared" si="112"/>
        <v>3899770</v>
      </c>
      <c r="T498">
        <f t="shared" si="113"/>
        <v>11598</v>
      </c>
      <c r="U498" s="2">
        <f t="shared" si="116"/>
        <v>12801</v>
      </c>
      <c r="V498">
        <f t="shared" si="117"/>
        <v>10.203089381645439</v>
      </c>
    </row>
    <row r="499" spans="1:22" x14ac:dyDescent="0.35">
      <c r="A499" s="1">
        <v>44388</v>
      </c>
      <c r="B499">
        <v>137788</v>
      </c>
      <c r="C499">
        <v>684</v>
      </c>
      <c r="D499">
        <v>103666</v>
      </c>
      <c r="E499">
        <v>33438</v>
      </c>
      <c r="F499">
        <f t="shared" si="106"/>
        <v>1735</v>
      </c>
      <c r="G499" s="12">
        <f t="shared" si="108"/>
        <v>1789.7142857142858</v>
      </c>
      <c r="H499">
        <f t="shared" si="114"/>
        <v>47.776676073526048</v>
      </c>
      <c r="I499" s="10">
        <f t="shared" si="111"/>
        <v>11</v>
      </c>
      <c r="J499" s="2">
        <f t="shared" si="115"/>
        <v>9.5714285714285712</v>
      </c>
      <c r="K499" s="2">
        <f t="shared" si="109"/>
        <v>5.3249458069452124E-2</v>
      </c>
      <c r="L499" s="20">
        <f t="shared" si="107"/>
        <v>6.9464892236105981E-3</v>
      </c>
      <c r="M499" s="2">
        <f t="shared" si="110"/>
        <v>2.8477918986696138E-4</v>
      </c>
      <c r="N499" s="1"/>
      <c r="S499">
        <f t="shared" si="112"/>
        <v>3899770</v>
      </c>
      <c r="T499">
        <f t="shared" si="113"/>
        <v>0</v>
      </c>
      <c r="U499" s="2">
        <f t="shared" si="116"/>
        <v>10336.142857142857</v>
      </c>
      <c r="V499">
        <f t="shared" si="117"/>
        <v>8.2384649193722854</v>
      </c>
    </row>
    <row r="500" spans="1:22" x14ac:dyDescent="0.35">
      <c r="A500" s="1">
        <v>44389</v>
      </c>
      <c r="B500">
        <v>139284</v>
      </c>
      <c r="C500">
        <v>689</v>
      </c>
      <c r="D500">
        <v>107524</v>
      </c>
      <c r="E500">
        <v>31071</v>
      </c>
      <c r="F500">
        <f t="shared" si="106"/>
        <v>1496</v>
      </c>
      <c r="G500" s="12">
        <f t="shared" si="108"/>
        <v>1781.8571428571429</v>
      </c>
      <c r="H500">
        <f t="shared" si="114"/>
        <v>47.566928533292653</v>
      </c>
      <c r="I500" s="10">
        <f t="shared" si="111"/>
        <v>5</v>
      </c>
      <c r="J500" s="2">
        <f t="shared" si="115"/>
        <v>8.5714285714285712</v>
      </c>
      <c r="K500" s="2">
        <f t="shared" si="109"/>
        <v>5.3015684107621031E-2</v>
      </c>
      <c r="L500" s="20">
        <f t="shared" si="107"/>
        <v>6.1539218944233164E-3</v>
      </c>
      <c r="M500" s="2">
        <f t="shared" si="110"/>
        <v>2.5502614017936838E-4</v>
      </c>
      <c r="N500" s="1"/>
      <c r="S500">
        <f t="shared" si="112"/>
        <v>3899770</v>
      </c>
      <c r="T500">
        <f t="shared" si="113"/>
        <v>0</v>
      </c>
      <c r="U500" s="2">
        <f t="shared" si="116"/>
        <v>10336.142857142857</v>
      </c>
      <c r="V500">
        <f t="shared" si="117"/>
        <v>8.2384649193722854</v>
      </c>
    </row>
    <row r="501" spans="1:22" x14ac:dyDescent="0.35">
      <c r="A501" s="1">
        <v>44390</v>
      </c>
      <c r="B501">
        <v>140530</v>
      </c>
      <c r="C501">
        <v>699</v>
      </c>
      <c r="D501">
        <v>111064</v>
      </c>
      <c r="E501">
        <v>28767</v>
      </c>
      <c r="F501">
        <f t="shared" si="106"/>
        <v>1246</v>
      </c>
      <c r="G501" s="12">
        <f t="shared" si="108"/>
        <v>1725.1428571428571</v>
      </c>
      <c r="H501">
        <f t="shared" si="114"/>
        <v>46.052932651971624</v>
      </c>
      <c r="I501" s="10">
        <f t="shared" si="111"/>
        <v>10</v>
      </c>
      <c r="J501" s="2">
        <f t="shared" si="115"/>
        <v>8.5714285714285712</v>
      </c>
      <c r="K501" s="2">
        <f t="shared" si="109"/>
        <v>5.1328261146767543E-2</v>
      </c>
      <c r="L501" s="20">
        <f t="shared" si="107"/>
        <v>6.0993585507924082E-3</v>
      </c>
      <c r="M501" s="2">
        <f t="shared" si="110"/>
        <v>2.5502614017936838E-4</v>
      </c>
      <c r="N501" s="1"/>
      <c r="S501">
        <f t="shared" si="112"/>
        <v>3899770</v>
      </c>
      <c r="T501">
        <f t="shared" si="113"/>
        <v>0</v>
      </c>
      <c r="U501" s="2">
        <f t="shared" si="116"/>
        <v>4847.1428571428569</v>
      </c>
      <c r="V501">
        <f t="shared" si="117"/>
        <v>3.8634350298439823</v>
      </c>
    </row>
    <row r="502" spans="1:22" x14ac:dyDescent="0.35">
      <c r="A502" s="1">
        <v>44391</v>
      </c>
      <c r="B502">
        <v>141689</v>
      </c>
      <c r="C502">
        <v>703</v>
      </c>
      <c r="D502">
        <v>114872</v>
      </c>
      <c r="E502">
        <v>26114</v>
      </c>
      <c r="F502">
        <f t="shared" si="106"/>
        <v>1159</v>
      </c>
      <c r="G502" s="12">
        <f t="shared" si="108"/>
        <v>1605.2857142857142</v>
      </c>
      <c r="H502">
        <f t="shared" si="114"/>
        <v>42.853329265502246</v>
      </c>
      <c r="I502" s="10">
        <f t="shared" si="111"/>
        <v>4</v>
      </c>
      <c r="J502" s="2">
        <f t="shared" si="115"/>
        <v>8.1428571428571423</v>
      </c>
      <c r="K502" s="2">
        <f t="shared" si="109"/>
        <v>4.776214561992604E-2</v>
      </c>
      <c r="L502" s="20">
        <f t="shared" si="107"/>
        <v>5.7469931630946243E-3</v>
      </c>
      <c r="M502" s="2">
        <f t="shared" si="110"/>
        <v>2.4227483317039995E-4</v>
      </c>
      <c r="N502" s="1">
        <v>44391</v>
      </c>
      <c r="O502">
        <v>3902647</v>
      </c>
      <c r="P502">
        <v>2103983</v>
      </c>
      <c r="Q502">
        <v>1798664</v>
      </c>
      <c r="S502">
        <f t="shared" si="112"/>
        <v>3902647</v>
      </c>
      <c r="T502">
        <f t="shared" si="113"/>
        <v>2877</v>
      </c>
      <c r="U502" s="2">
        <f t="shared" si="116"/>
        <v>3297.1428571428573</v>
      </c>
      <c r="V502">
        <f t="shared" si="117"/>
        <v>2.628001193303835</v>
      </c>
    </row>
    <row r="503" spans="1:22" x14ac:dyDescent="0.35">
      <c r="A503" s="1">
        <v>44392</v>
      </c>
      <c r="B503">
        <v>143128</v>
      </c>
      <c r="C503">
        <v>707</v>
      </c>
      <c r="D503">
        <v>118219</v>
      </c>
      <c r="E503">
        <v>24202</v>
      </c>
      <c r="F503">
        <f t="shared" si="106"/>
        <v>1439</v>
      </c>
      <c r="G503" s="12">
        <f t="shared" si="108"/>
        <v>1595.1428571428571</v>
      </c>
      <c r="H503">
        <f t="shared" si="114"/>
        <v>42.582564259019144</v>
      </c>
      <c r="I503" s="10">
        <f t="shared" si="111"/>
        <v>4</v>
      </c>
      <c r="J503" s="2">
        <f t="shared" si="115"/>
        <v>7.4285714285714288</v>
      </c>
      <c r="K503" s="2">
        <f t="shared" si="109"/>
        <v>4.7460364687380456E-2</v>
      </c>
      <c r="L503" s="20">
        <f t="shared" si="107"/>
        <v>5.1901594576682615E-3</v>
      </c>
      <c r="M503" s="2">
        <f t="shared" si="110"/>
        <v>2.2102265482211927E-4</v>
      </c>
      <c r="N503" s="1">
        <v>44392</v>
      </c>
      <c r="O503">
        <v>3912996</v>
      </c>
      <c r="P503">
        <v>2104832</v>
      </c>
      <c r="Q503">
        <v>1808164</v>
      </c>
      <c r="S503">
        <f t="shared" si="112"/>
        <v>3912996</v>
      </c>
      <c r="T503">
        <f t="shared" si="113"/>
        <v>10349</v>
      </c>
      <c r="U503" s="2">
        <f t="shared" si="116"/>
        <v>3546.2857142857142</v>
      </c>
      <c r="V503">
        <f t="shared" si="117"/>
        <v>2.8265815261080762</v>
      </c>
    </row>
    <row r="504" spans="1:22" x14ac:dyDescent="0.35">
      <c r="A504" s="1">
        <v>44393</v>
      </c>
      <c r="B504">
        <v>144492</v>
      </c>
      <c r="C504">
        <v>716</v>
      </c>
      <c r="D504">
        <v>121953</v>
      </c>
      <c r="E504">
        <v>21823</v>
      </c>
      <c r="F504">
        <f t="shared" si="106"/>
        <v>1364</v>
      </c>
      <c r="G504" s="12">
        <f t="shared" si="108"/>
        <v>1460.2857142857142</v>
      </c>
      <c r="H504">
        <f t="shared" si="114"/>
        <v>38.982533750286017</v>
      </c>
      <c r="I504" s="10">
        <f t="shared" si="111"/>
        <v>9</v>
      </c>
      <c r="J504" s="2">
        <f t="shared" si="115"/>
        <v>8</v>
      </c>
      <c r="K504" s="2">
        <f t="shared" si="109"/>
        <v>4.344795341522506E-2</v>
      </c>
      <c r="L504" s="20">
        <f t="shared" si="107"/>
        <v>5.5366387066411978E-3</v>
      </c>
      <c r="M504" s="2">
        <f t="shared" si="110"/>
        <v>2.3802439750074384E-4</v>
      </c>
      <c r="N504" s="1"/>
      <c r="S504">
        <f t="shared" si="112"/>
        <v>3912996</v>
      </c>
      <c r="T504">
        <f t="shared" si="113"/>
        <v>0</v>
      </c>
      <c r="U504" s="2">
        <f t="shared" si="116"/>
        <v>3546.2857142857142</v>
      </c>
      <c r="V504">
        <f t="shared" si="117"/>
        <v>2.8265815261080762</v>
      </c>
    </row>
    <row r="505" spans="1:22" x14ac:dyDescent="0.35">
      <c r="A505" s="1">
        <v>44394</v>
      </c>
      <c r="B505">
        <v>145787</v>
      </c>
      <c r="C505">
        <v>726</v>
      </c>
      <c r="D505">
        <v>125882</v>
      </c>
      <c r="E505">
        <v>19179</v>
      </c>
      <c r="F505">
        <f t="shared" si="106"/>
        <v>1295</v>
      </c>
      <c r="G505" s="12">
        <f t="shared" si="108"/>
        <v>1390.5714285714287</v>
      </c>
      <c r="H505">
        <f t="shared" si="114"/>
        <v>37.121501029669744</v>
      </c>
      <c r="I505" s="10">
        <f t="shared" si="111"/>
        <v>10</v>
      </c>
      <c r="J505" s="2">
        <f t="shared" si="115"/>
        <v>7.5714285714285712</v>
      </c>
      <c r="K505" s="2">
        <f t="shared" si="109"/>
        <v>4.1373740808432868E-2</v>
      </c>
      <c r="L505" s="20">
        <f t="shared" si="107"/>
        <v>5.1934867796364368E-3</v>
      </c>
      <c r="M505" s="2">
        <f t="shared" si="110"/>
        <v>2.2527309049177541E-4</v>
      </c>
      <c r="N505" s="1">
        <v>44394</v>
      </c>
      <c r="O505">
        <v>3926213</v>
      </c>
      <c r="P505">
        <v>2105725</v>
      </c>
      <c r="Q505">
        <v>1820488</v>
      </c>
      <c r="S505">
        <f t="shared" si="112"/>
        <v>3926213</v>
      </c>
      <c r="T505">
        <f t="shared" si="113"/>
        <v>13217</v>
      </c>
      <c r="U505" s="2">
        <f t="shared" si="116"/>
        <v>3777.5714285714284</v>
      </c>
      <c r="V505">
        <f t="shared" si="117"/>
        <v>3.0109287501964173</v>
      </c>
    </row>
    <row r="506" spans="1:22" x14ac:dyDescent="0.35">
      <c r="A506" s="1">
        <v>44395</v>
      </c>
      <c r="B506">
        <v>147253</v>
      </c>
      <c r="C506">
        <v>734</v>
      </c>
      <c r="D506">
        <v>130612</v>
      </c>
      <c r="E506">
        <v>15907</v>
      </c>
      <c r="F506">
        <f t="shared" si="106"/>
        <v>1466</v>
      </c>
      <c r="G506" s="12">
        <f t="shared" si="108"/>
        <v>1352.1428571428571</v>
      </c>
      <c r="H506">
        <f t="shared" si="114"/>
        <v>36.095644878346427</v>
      </c>
      <c r="I506" s="10">
        <f t="shared" si="111"/>
        <v>8</v>
      </c>
      <c r="J506" s="2">
        <f t="shared" si="115"/>
        <v>7.1428571428571432</v>
      </c>
      <c r="K506" s="2">
        <f t="shared" si="109"/>
        <v>4.0230373613295359E-2</v>
      </c>
      <c r="L506" s="20">
        <f t="shared" si="107"/>
        <v>4.8507379427632329E-3</v>
      </c>
      <c r="M506" s="2">
        <f t="shared" si="110"/>
        <v>2.12521783482807E-4</v>
      </c>
      <c r="N506" s="1">
        <v>44395</v>
      </c>
      <c r="O506">
        <v>3930877</v>
      </c>
      <c r="P506">
        <v>2107044</v>
      </c>
      <c r="Q506">
        <v>1823833</v>
      </c>
      <c r="S506">
        <f t="shared" si="112"/>
        <v>3930877</v>
      </c>
      <c r="T506">
        <f t="shared" si="113"/>
        <v>4664</v>
      </c>
      <c r="U506" s="2">
        <f t="shared" si="116"/>
        <v>4443.8571428571431</v>
      </c>
      <c r="V506">
        <f t="shared" si="117"/>
        <v>3.5419945026040902</v>
      </c>
    </row>
    <row r="507" spans="1:22" x14ac:dyDescent="0.35">
      <c r="A507" s="1">
        <v>44396</v>
      </c>
      <c r="B507">
        <v>148424</v>
      </c>
      <c r="C507">
        <v>740</v>
      </c>
      <c r="D507">
        <v>134101</v>
      </c>
      <c r="E507">
        <v>13583</v>
      </c>
      <c r="F507">
        <f t="shared" si="106"/>
        <v>1171</v>
      </c>
      <c r="G507" s="12">
        <f t="shared" si="108"/>
        <v>1305.7142857142858</v>
      </c>
      <c r="H507">
        <f t="shared" si="114"/>
        <v>34.856227595149115</v>
      </c>
      <c r="I507" s="10">
        <f t="shared" si="111"/>
        <v>6</v>
      </c>
      <c r="J507" s="2">
        <f t="shared" si="115"/>
        <v>7.2857142857142856</v>
      </c>
      <c r="K507" s="2">
        <f t="shared" si="109"/>
        <v>3.8848982020657119E-2</v>
      </c>
      <c r="L507" s="20">
        <f t="shared" si="107"/>
        <v>4.9087171115953518E-3</v>
      </c>
      <c r="M507" s="2">
        <f t="shared" si="110"/>
        <v>2.1677221915246314E-4</v>
      </c>
      <c r="N507" s="1">
        <v>44396</v>
      </c>
      <c r="O507">
        <v>3950708</v>
      </c>
      <c r="P507">
        <v>2108868</v>
      </c>
      <c r="Q507">
        <v>1841840</v>
      </c>
      <c r="S507">
        <f t="shared" si="112"/>
        <v>3950708</v>
      </c>
      <c r="T507">
        <f t="shared" si="113"/>
        <v>19831</v>
      </c>
      <c r="U507" s="2">
        <f t="shared" si="116"/>
        <v>7276.8571428571431</v>
      </c>
      <c r="V507">
        <f t="shared" si="117"/>
        <v>5.8000487341642444</v>
      </c>
    </row>
    <row r="508" spans="1:22" x14ac:dyDescent="0.35">
      <c r="A508" s="1">
        <v>44397</v>
      </c>
      <c r="B508">
        <v>149733</v>
      </c>
      <c r="C508">
        <v>745</v>
      </c>
      <c r="D508">
        <v>137602</v>
      </c>
      <c r="E508">
        <v>11386</v>
      </c>
      <c r="F508">
        <f t="shared" si="106"/>
        <v>1309</v>
      </c>
      <c r="G508" s="12">
        <f t="shared" si="108"/>
        <v>1314.7142857142858</v>
      </c>
      <c r="H508">
        <f t="shared" si="114"/>
        <v>35.096483868507363</v>
      </c>
      <c r="I508" s="10">
        <f t="shared" si="111"/>
        <v>5</v>
      </c>
      <c r="J508" s="2">
        <f t="shared" si="115"/>
        <v>6.5714285714285712</v>
      </c>
      <c r="K508" s="2">
        <f t="shared" si="109"/>
        <v>3.9116759467845458E-2</v>
      </c>
      <c r="L508" s="20">
        <f t="shared" si="107"/>
        <v>4.3887643815515428E-3</v>
      </c>
      <c r="M508" s="2">
        <f t="shared" si="110"/>
        <v>1.9552004080418243E-4</v>
      </c>
      <c r="N508" s="1">
        <v>44397</v>
      </c>
      <c r="O508">
        <v>3972424</v>
      </c>
      <c r="P508">
        <v>2111927</v>
      </c>
      <c r="Q508">
        <v>1860497</v>
      </c>
      <c r="S508">
        <f t="shared" si="112"/>
        <v>3972424</v>
      </c>
      <c r="T508">
        <f t="shared" si="113"/>
        <v>21716</v>
      </c>
      <c r="U508" s="2">
        <f t="shared" si="116"/>
        <v>10379.142857142857</v>
      </c>
      <c r="V508">
        <f t="shared" si="117"/>
        <v>8.2727382451601734</v>
      </c>
    </row>
    <row r="509" spans="1:22" x14ac:dyDescent="0.35">
      <c r="A509" s="1">
        <v>44398</v>
      </c>
      <c r="B509">
        <v>151230</v>
      </c>
      <c r="C509">
        <v>749</v>
      </c>
      <c r="D509">
        <v>141248</v>
      </c>
      <c r="E509">
        <v>9233</v>
      </c>
      <c r="F509">
        <f t="shared" si="106"/>
        <v>1497</v>
      </c>
      <c r="G509" s="12">
        <f t="shared" si="108"/>
        <v>1363</v>
      </c>
      <c r="H509">
        <f t="shared" si="114"/>
        <v>36.385477843032568</v>
      </c>
      <c r="I509" s="10">
        <f t="shared" si="111"/>
        <v>4</v>
      </c>
      <c r="J509" s="2">
        <f t="shared" si="115"/>
        <v>6.5714285714285712</v>
      </c>
      <c r="K509" s="2">
        <f t="shared" si="109"/>
        <v>4.055340672418923E-2</v>
      </c>
      <c r="L509" s="20">
        <f t="shared" si="107"/>
        <v>4.3453207507958549E-3</v>
      </c>
      <c r="M509" s="2">
        <f t="shared" si="110"/>
        <v>1.9552004080418243E-4</v>
      </c>
      <c r="N509" s="1">
        <v>44398</v>
      </c>
      <c r="O509">
        <v>3998762</v>
      </c>
      <c r="P509">
        <v>2117494</v>
      </c>
      <c r="Q509">
        <v>1881268</v>
      </c>
      <c r="S509">
        <f t="shared" si="112"/>
        <v>3998762</v>
      </c>
      <c r="T509">
        <f t="shared" si="113"/>
        <v>26338</v>
      </c>
      <c r="U509" s="2">
        <f t="shared" si="116"/>
        <v>13730.714285714286</v>
      </c>
      <c r="V509">
        <f t="shared" si="117"/>
        <v>10.944121953830074</v>
      </c>
    </row>
    <row r="510" spans="1:22" x14ac:dyDescent="0.35">
      <c r="A510" s="1">
        <v>44399</v>
      </c>
      <c r="B510">
        <v>152539</v>
      </c>
      <c r="C510">
        <v>755</v>
      </c>
      <c r="D510">
        <v>144245</v>
      </c>
      <c r="E510">
        <v>7539</v>
      </c>
      <c r="F510">
        <f t="shared" si="106"/>
        <v>1309</v>
      </c>
      <c r="G510" s="12">
        <f t="shared" si="108"/>
        <v>1344.4285714285713</v>
      </c>
      <c r="H510">
        <f t="shared" si="114"/>
        <v>35.88971092975364</v>
      </c>
      <c r="I510" s="10">
        <f t="shared" si="111"/>
        <v>6</v>
      </c>
      <c r="J510" s="2">
        <f t="shared" si="115"/>
        <v>6.8571428571428568</v>
      </c>
      <c r="K510" s="2">
        <f t="shared" si="109"/>
        <v>4.000085008713393E-2</v>
      </c>
      <c r="L510" s="20">
        <f t="shared" si="107"/>
        <v>4.4953374921448651E-3</v>
      </c>
      <c r="M510" s="2">
        <f t="shared" si="110"/>
        <v>2.040209121434947E-4</v>
      </c>
      <c r="N510" s="1">
        <v>44399</v>
      </c>
      <c r="O510">
        <v>4024669</v>
      </c>
      <c r="P510">
        <v>2124499</v>
      </c>
      <c r="Q510">
        <v>1900170</v>
      </c>
      <c r="S510">
        <f t="shared" si="112"/>
        <v>4024669</v>
      </c>
      <c r="T510">
        <f t="shared" si="113"/>
        <v>25907</v>
      </c>
      <c r="U510" s="2">
        <f t="shared" si="116"/>
        <v>15953.285714285714</v>
      </c>
      <c r="V510">
        <f t="shared" si="117"/>
        <v>12.71563159704589</v>
      </c>
    </row>
    <row r="511" spans="1:22" x14ac:dyDescent="0.35">
      <c r="A511" s="1">
        <v>44400</v>
      </c>
      <c r="B511">
        <v>153782</v>
      </c>
      <c r="C511">
        <v>761</v>
      </c>
      <c r="D511">
        <v>146977</v>
      </c>
      <c r="E511">
        <v>6044</v>
      </c>
      <c r="F511">
        <f t="shared" si="106"/>
        <v>1243</v>
      </c>
      <c r="G511" s="12">
        <f t="shared" si="108"/>
        <v>1327.1428571428571</v>
      </c>
      <c r="H511">
        <f t="shared" si="114"/>
        <v>35.428266341240182</v>
      </c>
      <c r="I511" s="10">
        <f t="shared" si="111"/>
        <v>6</v>
      </c>
      <c r="J511" s="2">
        <f t="shared" si="115"/>
        <v>6.4285714285714288</v>
      </c>
      <c r="K511" s="2">
        <f t="shared" si="109"/>
        <v>3.9486547371105539E-2</v>
      </c>
      <c r="L511" s="20">
        <f t="shared" si="107"/>
        <v>4.1803146197678725E-3</v>
      </c>
      <c r="M511" s="2">
        <f t="shared" si="110"/>
        <v>1.912696051345263E-4</v>
      </c>
      <c r="N511" s="1">
        <v>44400</v>
      </c>
      <c r="O511">
        <v>4047468</v>
      </c>
      <c r="P511">
        <v>2131221</v>
      </c>
      <c r="Q511">
        <v>1916247</v>
      </c>
      <c r="S511">
        <f t="shared" si="112"/>
        <v>4047468</v>
      </c>
      <c r="T511">
        <f t="shared" si="113"/>
        <v>22799</v>
      </c>
      <c r="U511" s="2">
        <f t="shared" si="116"/>
        <v>19210.285714285714</v>
      </c>
      <c r="V511">
        <f t="shared" si="117"/>
        <v>15.311636761956381</v>
      </c>
    </row>
    <row r="512" spans="1:22" x14ac:dyDescent="0.35">
      <c r="A512" s="1">
        <v>44401</v>
      </c>
      <c r="B512">
        <v>155224</v>
      </c>
      <c r="C512">
        <v>767</v>
      </c>
      <c r="D512">
        <v>149533</v>
      </c>
      <c r="E512">
        <v>4924</v>
      </c>
      <c r="F512">
        <f t="shared" si="106"/>
        <v>1442</v>
      </c>
      <c r="G512" s="12">
        <f t="shared" si="108"/>
        <v>1348.1428571428571</v>
      </c>
      <c r="H512">
        <f t="shared" si="114"/>
        <v>35.988864312409426</v>
      </c>
      <c r="I512" s="10">
        <f t="shared" si="111"/>
        <v>6</v>
      </c>
      <c r="J512" s="2">
        <f t="shared" si="115"/>
        <v>5.8571428571428568</v>
      </c>
      <c r="K512" s="2">
        <f t="shared" si="109"/>
        <v>4.0111361414544987E-2</v>
      </c>
      <c r="L512" s="20">
        <f t="shared" si="107"/>
        <v>3.7733487457756896E-3</v>
      </c>
      <c r="M512" s="2">
        <f t="shared" si="110"/>
        <v>1.7426786245590173E-4</v>
      </c>
      <c r="N512" s="1"/>
      <c r="S512">
        <f t="shared" si="112"/>
        <v>4047468</v>
      </c>
      <c r="T512">
        <f t="shared" si="113"/>
        <v>0</v>
      </c>
      <c r="U512" s="2">
        <f t="shared" si="116"/>
        <v>17322.142857142859</v>
      </c>
      <c r="V512">
        <f t="shared" si="117"/>
        <v>13.806684778771947</v>
      </c>
    </row>
    <row r="513" spans="1:22" x14ac:dyDescent="0.35">
      <c r="A513" s="1">
        <v>44402</v>
      </c>
      <c r="B513">
        <v>156737</v>
      </c>
      <c r="C513">
        <v>774</v>
      </c>
      <c r="D513">
        <v>152158</v>
      </c>
      <c r="E513">
        <v>3805</v>
      </c>
      <c r="F513">
        <f t="shared" si="106"/>
        <v>1513</v>
      </c>
      <c r="G513" s="12">
        <f t="shared" si="108"/>
        <v>1354.8571428571429</v>
      </c>
      <c r="H513">
        <f t="shared" si="114"/>
        <v>36.168103119517959</v>
      </c>
      <c r="I513" s="10">
        <f t="shared" si="111"/>
        <v>7</v>
      </c>
      <c r="J513" s="2">
        <f t="shared" si="115"/>
        <v>5.7142857142857144</v>
      </c>
      <c r="K513" s="2">
        <f t="shared" si="109"/>
        <v>4.0311131891018828E-2</v>
      </c>
      <c r="L513" s="20">
        <f t="shared" si="107"/>
        <v>3.6457796910019428E-3</v>
      </c>
      <c r="M513" s="2">
        <f t="shared" si="110"/>
        <v>1.7001742678624559E-4</v>
      </c>
      <c r="N513" s="1">
        <v>44402</v>
      </c>
      <c r="O513">
        <v>4068492</v>
      </c>
      <c r="P513">
        <v>2138538</v>
      </c>
      <c r="Q513">
        <v>1929954</v>
      </c>
      <c r="S513">
        <f t="shared" si="112"/>
        <v>4068492</v>
      </c>
      <c r="T513">
        <f t="shared" si="113"/>
        <v>21024</v>
      </c>
      <c r="U513" s="2">
        <f t="shared" si="116"/>
        <v>19659.285714285714</v>
      </c>
      <c r="V513">
        <f t="shared" si="117"/>
        <v>15.669514047508979</v>
      </c>
    </row>
    <row r="514" spans="1:22" x14ac:dyDescent="0.35">
      <c r="A514" s="1">
        <v>44403</v>
      </c>
      <c r="B514">
        <v>157974</v>
      </c>
      <c r="C514">
        <v>782</v>
      </c>
      <c r="D514">
        <v>154172</v>
      </c>
      <c r="E514">
        <v>3020</v>
      </c>
      <c r="F514">
        <f t="shared" si="106"/>
        <v>1237</v>
      </c>
      <c r="G514" s="12">
        <f t="shared" si="108"/>
        <v>1364.2857142857142</v>
      </c>
      <c r="H514">
        <f t="shared" si="114"/>
        <v>36.41980016779803</v>
      </c>
      <c r="I514" s="10">
        <f t="shared" si="111"/>
        <v>8</v>
      </c>
      <c r="J514" s="2">
        <f t="shared" si="115"/>
        <v>6</v>
      </c>
      <c r="K514" s="2">
        <f t="shared" si="109"/>
        <v>4.0591660645216132E-2</v>
      </c>
      <c r="L514" s="20">
        <f t="shared" si="107"/>
        <v>3.7980933571347183E-3</v>
      </c>
      <c r="M514" s="2">
        <f t="shared" si="110"/>
        <v>1.7851829812555786E-4</v>
      </c>
      <c r="N514" s="1">
        <v>44403</v>
      </c>
      <c r="O514">
        <v>4091002</v>
      </c>
      <c r="P514">
        <v>2146874</v>
      </c>
      <c r="Q514">
        <v>1944128</v>
      </c>
      <c r="S514">
        <f t="shared" si="112"/>
        <v>4091002</v>
      </c>
      <c r="T514">
        <f t="shared" si="113"/>
        <v>22510</v>
      </c>
      <c r="U514" s="2">
        <f t="shared" si="116"/>
        <v>20042</v>
      </c>
      <c r="V514">
        <f t="shared" si="117"/>
        <v>15.974558033508155</v>
      </c>
    </row>
    <row r="515" spans="1:22" x14ac:dyDescent="0.35">
      <c r="A515" s="1">
        <v>44404</v>
      </c>
      <c r="B515">
        <v>159101</v>
      </c>
      <c r="C515">
        <v>789</v>
      </c>
      <c r="D515">
        <v>156405</v>
      </c>
      <c r="E515">
        <v>1907</v>
      </c>
      <c r="F515">
        <f t="shared" si="106"/>
        <v>1127</v>
      </c>
      <c r="G515" s="12">
        <f t="shared" si="108"/>
        <v>1338.2857142857142</v>
      </c>
      <c r="H515">
        <f t="shared" si="114"/>
        <v>35.725726489207531</v>
      </c>
      <c r="I515" s="10">
        <f t="shared" si="111"/>
        <v>7</v>
      </c>
      <c r="J515" s="2">
        <f t="shared" si="115"/>
        <v>6.2857142857142856</v>
      </c>
      <c r="K515" s="2">
        <f t="shared" si="109"/>
        <v>3.9818081353338718E-2</v>
      </c>
      <c r="L515" s="20">
        <f t="shared" si="107"/>
        <v>3.9507698164777628E-3</v>
      </c>
      <c r="M515" s="2">
        <f t="shared" si="110"/>
        <v>1.8701916946487014E-4</v>
      </c>
      <c r="N515" s="1">
        <v>44404</v>
      </c>
      <c r="O515">
        <v>4111223</v>
      </c>
      <c r="P515">
        <v>2155040</v>
      </c>
      <c r="Q515">
        <v>1956183</v>
      </c>
      <c r="S515">
        <f t="shared" si="112"/>
        <v>4111223</v>
      </c>
      <c r="T515">
        <f t="shared" si="113"/>
        <v>20221</v>
      </c>
      <c r="U515" s="2">
        <f t="shared" si="116"/>
        <v>19828.428571428572</v>
      </c>
      <c r="V515">
        <f t="shared" si="117"/>
        <v>15.804330053265987</v>
      </c>
    </row>
    <row r="516" spans="1:22" x14ac:dyDescent="0.35">
      <c r="A516" s="1">
        <v>44405</v>
      </c>
      <c r="B516">
        <v>160344</v>
      </c>
      <c r="C516">
        <v>796</v>
      </c>
      <c r="D516">
        <v>158505</v>
      </c>
      <c r="E516">
        <v>1043</v>
      </c>
      <c r="F516">
        <f t="shared" ref="F516:F579" si="118">B516-B515</f>
        <v>1243</v>
      </c>
      <c r="G516" s="12">
        <f t="shared" si="108"/>
        <v>1302</v>
      </c>
      <c r="H516">
        <f t="shared" si="114"/>
        <v>34.757074212493329</v>
      </c>
      <c r="I516" s="10">
        <f t="shared" si="111"/>
        <v>7</v>
      </c>
      <c r="J516" s="2">
        <f t="shared" si="115"/>
        <v>6.7142857142857144</v>
      </c>
      <c r="K516" s="2">
        <f t="shared" si="109"/>
        <v>3.8738470693246055E-2</v>
      </c>
      <c r="L516" s="20">
        <f t="shared" si="107"/>
        <v>4.1874256063748651E-3</v>
      </c>
      <c r="M516" s="2">
        <f t="shared" si="110"/>
        <v>1.9977047647383857E-4</v>
      </c>
      <c r="N516" s="1">
        <v>44405</v>
      </c>
      <c r="O516">
        <v>4127311</v>
      </c>
      <c r="P516">
        <v>2161612</v>
      </c>
      <c r="Q516">
        <v>1965699</v>
      </c>
      <c r="S516">
        <f t="shared" si="112"/>
        <v>4127311</v>
      </c>
      <c r="T516">
        <f t="shared" si="113"/>
        <v>16088</v>
      </c>
      <c r="U516" s="2">
        <f t="shared" si="116"/>
        <v>18364.142857142859</v>
      </c>
      <c r="V516">
        <f t="shared" si="117"/>
        <v>14.637215138562162</v>
      </c>
    </row>
    <row r="517" spans="1:22" x14ac:dyDescent="0.35">
      <c r="A517" s="1">
        <v>44406</v>
      </c>
      <c r="B517">
        <v>161575</v>
      </c>
      <c r="C517">
        <v>802</v>
      </c>
      <c r="D517">
        <v>160662</v>
      </c>
      <c r="E517">
        <v>111</v>
      </c>
      <c r="F517">
        <f t="shared" si="118"/>
        <v>1231</v>
      </c>
      <c r="G517" s="12">
        <f t="shared" si="108"/>
        <v>1290.8571428571429</v>
      </c>
      <c r="H517">
        <f t="shared" si="114"/>
        <v>34.459614064525972</v>
      </c>
      <c r="I517" s="10">
        <f t="shared" si="111"/>
        <v>6</v>
      </c>
      <c r="J517" s="2">
        <f t="shared" si="115"/>
        <v>6.7142857142857144</v>
      </c>
      <c r="K517" s="2">
        <f t="shared" si="109"/>
        <v>3.8406936711012883E-2</v>
      </c>
      <c r="L517" s="20">
        <f t="shared" si="107"/>
        <v>4.155522645388033E-3</v>
      </c>
      <c r="M517" s="2">
        <f t="shared" si="110"/>
        <v>1.9977047647383857E-4</v>
      </c>
      <c r="N517" s="1"/>
      <c r="S517">
        <f t="shared" si="112"/>
        <v>4127311</v>
      </c>
      <c r="T517">
        <f t="shared" si="113"/>
        <v>0</v>
      </c>
      <c r="U517" s="2">
        <f t="shared" si="116"/>
        <v>14663.142857142857</v>
      </c>
      <c r="V517">
        <f t="shared" si="117"/>
        <v>11.687317958539525</v>
      </c>
    </row>
    <row r="518" spans="1:22" x14ac:dyDescent="0.35">
      <c r="A518" s="1">
        <v>44407</v>
      </c>
      <c r="B518">
        <v>162869</v>
      </c>
      <c r="C518">
        <v>809</v>
      </c>
      <c r="D518">
        <v>162788</v>
      </c>
      <c r="E518">
        <v>-728</v>
      </c>
      <c r="F518">
        <f t="shared" si="118"/>
        <v>1294</v>
      </c>
      <c r="G518" s="12">
        <f t="shared" si="108"/>
        <v>1298.1428571428571</v>
      </c>
      <c r="H518">
        <f t="shared" si="114"/>
        <v>34.654107238196936</v>
      </c>
      <c r="I518" s="10">
        <f t="shared" si="111"/>
        <v>7</v>
      </c>
      <c r="J518" s="2">
        <f t="shared" si="115"/>
        <v>6.8571428571428568</v>
      </c>
      <c r="K518" s="2">
        <f t="shared" si="109"/>
        <v>3.862370893016534E-2</v>
      </c>
      <c r="L518" s="20">
        <f t="shared" si="107"/>
        <v>4.2102197822439236E-3</v>
      </c>
      <c r="M518" s="2">
        <f t="shared" si="110"/>
        <v>2.040209121434947E-4</v>
      </c>
      <c r="N518" s="1">
        <v>44407</v>
      </c>
      <c r="O518">
        <v>4154534</v>
      </c>
      <c r="P518">
        <v>2174672</v>
      </c>
      <c r="Q518">
        <v>1979862</v>
      </c>
      <c r="S518">
        <f t="shared" si="112"/>
        <v>4154534</v>
      </c>
      <c r="T518">
        <f t="shared" si="113"/>
        <v>27223</v>
      </c>
      <c r="U518" s="2">
        <f t="shared" si="116"/>
        <v>15295.142857142857</v>
      </c>
      <c r="V518">
        <f t="shared" si="117"/>
        <v>12.191056142212668</v>
      </c>
    </row>
    <row r="519" spans="1:22" x14ac:dyDescent="0.35">
      <c r="A519" s="1">
        <v>44408</v>
      </c>
      <c r="B519">
        <v>164155</v>
      </c>
      <c r="C519">
        <v>815</v>
      </c>
      <c r="D519">
        <v>164829</v>
      </c>
      <c r="E519">
        <v>-1489</v>
      </c>
      <c r="F519">
        <f t="shared" si="118"/>
        <v>1286</v>
      </c>
      <c r="G519" s="12">
        <f t="shared" si="108"/>
        <v>1275.8571428571429</v>
      </c>
      <c r="H519">
        <f t="shared" si="114"/>
        <v>34.059186942262222</v>
      </c>
      <c r="I519" s="10">
        <f t="shared" si="111"/>
        <v>6</v>
      </c>
      <c r="J519" s="2">
        <f t="shared" si="115"/>
        <v>6.8571428571428568</v>
      </c>
      <c r="K519" s="2">
        <f t="shared" si="109"/>
        <v>3.7960640965698983E-2</v>
      </c>
      <c r="L519" s="20">
        <f t="shared" si="107"/>
        <v>4.1772366709164248E-3</v>
      </c>
      <c r="M519" s="2">
        <f t="shared" si="110"/>
        <v>2.040209121434947E-4</v>
      </c>
      <c r="N519" s="1"/>
      <c r="S519">
        <f t="shared" si="112"/>
        <v>4154534</v>
      </c>
      <c r="T519">
        <f t="shared" si="113"/>
        <v>0</v>
      </c>
      <c r="U519" s="2">
        <f t="shared" si="116"/>
        <v>15295.142857142857</v>
      </c>
      <c r="V519">
        <f t="shared" si="117"/>
        <v>12.191056142212668</v>
      </c>
    </row>
    <row r="520" spans="1:22" x14ac:dyDescent="0.35">
      <c r="A520" s="1">
        <v>44409</v>
      </c>
      <c r="B520">
        <v>165147</v>
      </c>
      <c r="C520">
        <v>820</v>
      </c>
      <c r="D520">
        <v>156405</v>
      </c>
      <c r="E520">
        <v>7922</v>
      </c>
      <c r="F520">
        <f t="shared" si="118"/>
        <v>992</v>
      </c>
      <c r="G520" s="12">
        <f t="shared" si="108"/>
        <v>1201.4285714285713</v>
      </c>
      <c r="H520">
        <f t="shared" si="114"/>
        <v>32.072305697505911</v>
      </c>
      <c r="I520" s="10">
        <f t="shared" si="111"/>
        <v>5</v>
      </c>
      <c r="J520" s="2">
        <f t="shared" si="115"/>
        <v>6.5714285714285712</v>
      </c>
      <c r="K520" s="2">
        <f t="shared" si="109"/>
        <v>3.5746163981808132E-2</v>
      </c>
      <c r="L520" s="20">
        <f t="shared" si="107"/>
        <v>3.9791389316357981E-3</v>
      </c>
      <c r="M520" s="2">
        <f t="shared" si="110"/>
        <v>1.9552004080418243E-4</v>
      </c>
      <c r="N520" s="1">
        <v>44409</v>
      </c>
      <c r="O520">
        <v>4161918</v>
      </c>
      <c r="P520">
        <v>2178913</v>
      </c>
      <c r="Q520">
        <v>1983005</v>
      </c>
      <c r="S520">
        <f t="shared" si="112"/>
        <v>4161918</v>
      </c>
      <c r="T520">
        <f t="shared" si="113"/>
        <v>7384</v>
      </c>
      <c r="U520" s="2">
        <f t="shared" si="116"/>
        <v>13346.571428571429</v>
      </c>
      <c r="V520">
        <f t="shared" si="117"/>
        <v>10.637939319133627</v>
      </c>
    </row>
    <row r="521" spans="1:22" x14ac:dyDescent="0.35">
      <c r="A521" s="1">
        <v>44410</v>
      </c>
      <c r="B521">
        <v>166210</v>
      </c>
      <c r="C521">
        <v>823</v>
      </c>
      <c r="D521">
        <v>156405</v>
      </c>
      <c r="E521">
        <v>8982</v>
      </c>
      <c r="F521">
        <f t="shared" si="118"/>
        <v>1063</v>
      </c>
      <c r="G521" s="12">
        <f t="shared" si="108"/>
        <v>1176.5714285714287</v>
      </c>
      <c r="H521">
        <f t="shared" si="114"/>
        <v>31.408740752040273</v>
      </c>
      <c r="I521" s="10">
        <f t="shared" si="111"/>
        <v>3</v>
      </c>
      <c r="J521" s="2">
        <f t="shared" si="115"/>
        <v>5.8571428571428568</v>
      </c>
      <c r="K521" s="2">
        <f t="shared" si="109"/>
        <v>3.500658817528797E-2</v>
      </c>
      <c r="L521" s="20">
        <f t="shared" si="107"/>
        <v>3.5239413134846623E-3</v>
      </c>
      <c r="M521" s="2">
        <f t="shared" si="110"/>
        <v>1.7426786245590173E-4</v>
      </c>
      <c r="N521" s="1">
        <v>44410</v>
      </c>
      <c r="O521">
        <v>4171546</v>
      </c>
      <c r="P521">
        <v>2184602</v>
      </c>
      <c r="Q521">
        <v>1986944</v>
      </c>
      <c r="S521">
        <f t="shared" si="112"/>
        <v>4171546</v>
      </c>
      <c r="T521">
        <f t="shared" si="113"/>
        <v>9628</v>
      </c>
      <c r="U521" s="2">
        <f t="shared" si="116"/>
        <v>11506.285714285714</v>
      </c>
      <c r="V521">
        <f t="shared" si="117"/>
        <v>9.1711320673078021</v>
      </c>
    </row>
    <row r="522" spans="1:22" x14ac:dyDescent="0.35">
      <c r="A522" s="1">
        <v>44411</v>
      </c>
      <c r="B522">
        <v>167229</v>
      </c>
      <c r="C522">
        <v>827</v>
      </c>
      <c r="D522">
        <v>158685</v>
      </c>
      <c r="E522">
        <v>7717</v>
      </c>
      <c r="F522">
        <f t="shared" si="118"/>
        <v>1019</v>
      </c>
      <c r="G522" s="12">
        <f t="shared" si="108"/>
        <v>1161.1428571428571</v>
      </c>
      <c r="H522">
        <f t="shared" si="114"/>
        <v>30.996872854854701</v>
      </c>
      <c r="I522" s="10">
        <f t="shared" si="111"/>
        <v>4</v>
      </c>
      <c r="J522" s="2">
        <f t="shared" si="115"/>
        <v>5.4285714285714288</v>
      </c>
      <c r="K522" s="2">
        <f t="shared" si="109"/>
        <v>3.4547541122965104E-2</v>
      </c>
      <c r="L522" s="20">
        <f t="shared" ref="L522:L585" si="119">J522/(B522/100)</f>
        <v>3.246190211369696E-3</v>
      </c>
      <c r="M522" s="2">
        <f t="shared" si="110"/>
        <v>1.6151655544693332E-4</v>
      </c>
      <c r="N522" s="1">
        <v>44411</v>
      </c>
      <c r="O522">
        <v>4173071</v>
      </c>
      <c r="P522">
        <v>2185468</v>
      </c>
      <c r="Q522">
        <v>1987603</v>
      </c>
      <c r="S522">
        <f t="shared" si="112"/>
        <v>4173071</v>
      </c>
      <c r="T522">
        <f t="shared" si="113"/>
        <v>1525</v>
      </c>
      <c r="U522" s="2">
        <f t="shared" si="116"/>
        <v>8835.4285714285706</v>
      </c>
      <c r="V522">
        <f t="shared" si="117"/>
        <v>7.0423144628880232</v>
      </c>
    </row>
    <row r="523" spans="1:22" x14ac:dyDescent="0.35">
      <c r="A523" s="1">
        <v>44412</v>
      </c>
      <c r="B523">
        <v>168673</v>
      </c>
      <c r="C523">
        <v>833</v>
      </c>
      <c r="D523">
        <v>158685</v>
      </c>
      <c r="E523">
        <v>9155</v>
      </c>
      <c r="F523">
        <f t="shared" si="118"/>
        <v>1444</v>
      </c>
      <c r="G523" s="12">
        <f t="shared" ref="G523:G586" si="120">AVERAGE(F517:F523)</f>
        <v>1189.8571428571429</v>
      </c>
      <c r="H523">
        <f t="shared" si="114"/>
        <v>31.763404774616735</v>
      </c>
      <c r="I523" s="10">
        <f t="shared" si="111"/>
        <v>6</v>
      </c>
      <c r="J523" s="2">
        <f t="shared" si="115"/>
        <v>5.2857142857142856</v>
      </c>
      <c r="K523" s="2">
        <f t="shared" si="109"/>
        <v>3.5401878692565988E-2</v>
      </c>
      <c r="L523" s="20">
        <f t="shared" si="119"/>
        <v>3.1337050302741314E-3</v>
      </c>
      <c r="M523" s="2">
        <f t="shared" si="110"/>
        <v>1.5726611977727716E-4</v>
      </c>
      <c r="N523" s="1">
        <v>44412</v>
      </c>
      <c r="O523">
        <v>4185547</v>
      </c>
      <c r="P523">
        <v>2192905</v>
      </c>
      <c r="Q523">
        <v>1992642</v>
      </c>
      <c r="S523">
        <f t="shared" si="112"/>
        <v>4185547</v>
      </c>
      <c r="T523">
        <f t="shared" si="113"/>
        <v>12476</v>
      </c>
      <c r="U523" s="2">
        <f t="shared" si="116"/>
        <v>8319.4285714285706</v>
      </c>
      <c r="V523">
        <f t="shared" si="117"/>
        <v>6.6310345534333672</v>
      </c>
    </row>
    <row r="524" spans="1:22" x14ac:dyDescent="0.35">
      <c r="A524" s="1">
        <v>44413</v>
      </c>
      <c r="B524">
        <v>169851</v>
      </c>
      <c r="C524">
        <v>836</v>
      </c>
      <c r="D524">
        <v>158685</v>
      </c>
      <c r="E524">
        <v>10330</v>
      </c>
      <c r="F524">
        <f t="shared" si="118"/>
        <v>1178</v>
      </c>
      <c r="G524" s="12">
        <f t="shared" si="120"/>
        <v>1182.2857142857142</v>
      </c>
      <c r="H524">
        <f t="shared" si="114"/>
        <v>31.561284417664552</v>
      </c>
      <c r="I524" s="10">
        <f t="shared" si="111"/>
        <v>3</v>
      </c>
      <c r="J524" s="2">
        <f t="shared" si="115"/>
        <v>4.8571428571428568</v>
      </c>
      <c r="K524" s="2">
        <f t="shared" si="109"/>
        <v>3.517660560207421E-2</v>
      </c>
      <c r="L524" s="20">
        <f t="shared" si="119"/>
        <v>2.8596492556080665E-3</v>
      </c>
      <c r="M524" s="2">
        <f t="shared" si="110"/>
        <v>1.4451481276830873E-4</v>
      </c>
      <c r="N524" s="1">
        <v>44413</v>
      </c>
      <c r="O524">
        <v>4192146</v>
      </c>
      <c r="P524">
        <v>2197111</v>
      </c>
      <c r="Q524">
        <v>1995035</v>
      </c>
      <c r="S524">
        <f t="shared" si="112"/>
        <v>4192146</v>
      </c>
      <c r="T524">
        <f t="shared" si="113"/>
        <v>6599</v>
      </c>
      <c r="U524" s="2">
        <f t="shared" si="116"/>
        <v>9262.1428571428569</v>
      </c>
      <c r="V524">
        <f t="shared" si="117"/>
        <v>7.3824288287631772</v>
      </c>
    </row>
    <row r="525" spans="1:22" x14ac:dyDescent="0.35">
      <c r="A525" s="1">
        <v>44414</v>
      </c>
      <c r="B525">
        <v>171097</v>
      </c>
      <c r="C525">
        <v>841</v>
      </c>
      <c r="D525">
        <v>160489</v>
      </c>
      <c r="E525">
        <v>9767</v>
      </c>
      <c r="F525">
        <f t="shared" si="118"/>
        <v>1246</v>
      </c>
      <c r="G525" s="12">
        <f t="shared" si="120"/>
        <v>1175.4285714285713</v>
      </c>
      <c r="H525">
        <f t="shared" si="114"/>
        <v>31.378232018915412</v>
      </c>
      <c r="I525" s="10">
        <f t="shared" si="111"/>
        <v>5</v>
      </c>
      <c r="J525" s="2">
        <f t="shared" si="115"/>
        <v>4.5714285714285712</v>
      </c>
      <c r="K525" s="2">
        <f t="shared" si="109"/>
        <v>3.4972584689930718E-2</v>
      </c>
      <c r="L525" s="20">
        <f t="shared" si="119"/>
        <v>2.6718344397789391E-3</v>
      </c>
      <c r="M525" s="2">
        <f t="shared" si="110"/>
        <v>1.3601394142899646E-4</v>
      </c>
      <c r="N525" s="1">
        <v>44414</v>
      </c>
      <c r="O525">
        <v>4198321</v>
      </c>
      <c r="P525">
        <v>2200824</v>
      </c>
      <c r="Q525">
        <v>1997497</v>
      </c>
      <c r="S525">
        <f t="shared" si="112"/>
        <v>4198321</v>
      </c>
      <c r="T525">
        <f t="shared" si="113"/>
        <v>6175</v>
      </c>
      <c r="U525" s="2">
        <f t="shared" si="116"/>
        <v>6255.2857142857147</v>
      </c>
      <c r="V525">
        <f t="shared" si="117"/>
        <v>4.9858010507450183</v>
      </c>
    </row>
    <row r="526" spans="1:22" x14ac:dyDescent="0.35">
      <c r="A526" s="1">
        <v>44415</v>
      </c>
      <c r="B526">
        <v>172069</v>
      </c>
      <c r="C526">
        <v>846</v>
      </c>
      <c r="D526">
        <v>162678</v>
      </c>
      <c r="E526">
        <v>8545</v>
      </c>
      <c r="F526">
        <f t="shared" si="118"/>
        <v>972</v>
      </c>
      <c r="G526" s="12">
        <f t="shared" si="120"/>
        <v>1130.5714285714287</v>
      </c>
      <c r="H526">
        <f t="shared" si="114"/>
        <v>30.180764243764781</v>
      </c>
      <c r="I526" s="10">
        <f t="shared" si="111"/>
        <v>5</v>
      </c>
      <c r="J526" s="2">
        <f t="shared" si="115"/>
        <v>4.4285714285714288</v>
      </c>
      <c r="K526" s="2">
        <f t="shared" si="109"/>
        <v>3.3637947889658695E-2</v>
      </c>
      <c r="L526" s="20">
        <f t="shared" si="119"/>
        <v>2.5737183505288161E-3</v>
      </c>
      <c r="M526" s="2">
        <f t="shared" si="110"/>
        <v>1.3176350575934035E-4</v>
      </c>
      <c r="N526" s="1">
        <v>44415</v>
      </c>
      <c r="O526">
        <v>4199691</v>
      </c>
      <c r="P526">
        <v>2201703</v>
      </c>
      <c r="Q526">
        <v>1997988</v>
      </c>
      <c r="S526">
        <f t="shared" si="112"/>
        <v>4199691</v>
      </c>
      <c r="T526">
        <f t="shared" si="113"/>
        <v>1370</v>
      </c>
      <c r="U526" s="2">
        <f t="shared" si="116"/>
        <v>6451</v>
      </c>
      <c r="V526">
        <f t="shared" si="117"/>
        <v>5.1417959222712861</v>
      </c>
    </row>
    <row r="527" spans="1:22" x14ac:dyDescent="0.35">
      <c r="A527" s="1">
        <v>44416</v>
      </c>
      <c r="B527">
        <v>173532</v>
      </c>
      <c r="C527">
        <v>852</v>
      </c>
      <c r="D527">
        <v>164947</v>
      </c>
      <c r="E527">
        <v>7733</v>
      </c>
      <c r="F527">
        <f t="shared" si="118"/>
        <v>1463</v>
      </c>
      <c r="G527" s="12">
        <f t="shared" si="120"/>
        <v>1197.8571428571429</v>
      </c>
      <c r="H527">
        <f t="shared" si="114"/>
        <v>31.976965906490733</v>
      </c>
      <c r="I527" s="10">
        <f t="shared" si="111"/>
        <v>6</v>
      </c>
      <c r="J527" s="2">
        <f t="shared" si="115"/>
        <v>4.5714285714285712</v>
      </c>
      <c r="K527" s="2">
        <f t="shared" si="109"/>
        <v>3.5639903090066732E-2</v>
      </c>
      <c r="L527" s="20">
        <f t="shared" si="119"/>
        <v>2.6343432746862663E-3</v>
      </c>
      <c r="M527" s="2">
        <f t="shared" si="110"/>
        <v>1.3601394142899646E-4</v>
      </c>
      <c r="N527" s="1">
        <v>44416</v>
      </c>
      <c r="O527">
        <v>4200827</v>
      </c>
      <c r="P527">
        <v>2202412</v>
      </c>
      <c r="Q527">
        <v>1998415</v>
      </c>
      <c r="S527">
        <f t="shared" si="112"/>
        <v>4200827</v>
      </c>
      <c r="T527">
        <f t="shared" si="113"/>
        <v>1136</v>
      </c>
      <c r="U527" s="2">
        <f t="shared" si="116"/>
        <v>5558.4285714285716</v>
      </c>
      <c r="V527">
        <f t="shared" si="117"/>
        <v>4.4303682162157241</v>
      </c>
    </row>
    <row r="528" spans="1:22" x14ac:dyDescent="0.35">
      <c r="A528" s="1">
        <v>44417</v>
      </c>
      <c r="B528">
        <v>174603</v>
      </c>
      <c r="C528">
        <v>857</v>
      </c>
      <c r="D528">
        <v>166758</v>
      </c>
      <c r="E528">
        <v>6988</v>
      </c>
      <c r="F528">
        <f t="shared" si="118"/>
        <v>1071</v>
      </c>
      <c r="G528" s="12">
        <f t="shared" si="120"/>
        <v>1199</v>
      </c>
      <c r="H528">
        <f t="shared" si="114"/>
        <v>32.007474639615587</v>
      </c>
      <c r="I528" s="10">
        <f t="shared" si="111"/>
        <v>5</v>
      </c>
      <c r="J528" s="2">
        <f t="shared" si="115"/>
        <v>4.8571428571428568</v>
      </c>
      <c r="K528" s="2">
        <f t="shared" si="109"/>
        <v>3.5673906575423978E-2</v>
      </c>
      <c r="L528" s="20">
        <f t="shared" si="119"/>
        <v>2.7818209636391454E-3</v>
      </c>
      <c r="M528" s="2">
        <f t="shared" si="110"/>
        <v>1.4451481276830873E-4</v>
      </c>
      <c r="N528" s="1">
        <v>44417</v>
      </c>
      <c r="O528">
        <v>4206816</v>
      </c>
      <c r="P528">
        <v>2206071</v>
      </c>
      <c r="Q528">
        <v>2000745</v>
      </c>
      <c r="S528">
        <f t="shared" si="112"/>
        <v>4206816</v>
      </c>
      <c r="T528">
        <f t="shared" si="113"/>
        <v>5989</v>
      </c>
      <c r="U528" s="2">
        <f t="shared" si="116"/>
        <v>5038.5714285714284</v>
      </c>
      <c r="V528">
        <f t="shared" si="117"/>
        <v>4.0160139552784342</v>
      </c>
    </row>
    <row r="529" spans="1:22" x14ac:dyDescent="0.35">
      <c r="A529" s="1">
        <v>44418</v>
      </c>
      <c r="B529">
        <v>175560</v>
      </c>
      <c r="C529">
        <v>860</v>
      </c>
      <c r="D529">
        <v>168749</v>
      </c>
      <c r="E529">
        <v>5951</v>
      </c>
      <c r="F529">
        <f t="shared" si="118"/>
        <v>957</v>
      </c>
      <c r="G529" s="12">
        <f t="shared" si="120"/>
        <v>1190.1428571428571</v>
      </c>
      <c r="H529">
        <f t="shared" si="114"/>
        <v>31.771031957897947</v>
      </c>
      <c r="I529" s="10">
        <f t="shared" si="111"/>
        <v>3</v>
      </c>
      <c r="J529" s="2">
        <f t="shared" si="115"/>
        <v>4.7142857142857144</v>
      </c>
      <c r="K529" s="2">
        <f t="shared" si="109"/>
        <v>3.5410379563905296E-2</v>
      </c>
      <c r="L529" s="20">
        <f t="shared" si="119"/>
        <v>2.6852846401718583E-3</v>
      </c>
      <c r="M529" s="2">
        <f t="shared" si="110"/>
        <v>1.4026437709865262E-4</v>
      </c>
      <c r="N529" s="1">
        <v>44418</v>
      </c>
      <c r="O529">
        <v>4211450</v>
      </c>
      <c r="P529">
        <v>2208400</v>
      </c>
      <c r="Q529">
        <v>2003050</v>
      </c>
      <c r="S529">
        <f t="shared" si="112"/>
        <v>4211450</v>
      </c>
      <c r="T529">
        <f t="shared" si="113"/>
        <v>4634</v>
      </c>
      <c r="U529" s="2">
        <f t="shared" si="116"/>
        <v>5482.7142857142853</v>
      </c>
      <c r="V529">
        <f t="shared" si="117"/>
        <v>4.3700198352603064</v>
      </c>
    </row>
    <row r="530" spans="1:22" x14ac:dyDescent="0.35">
      <c r="A530" s="1">
        <v>44419</v>
      </c>
      <c r="B530">
        <v>176993</v>
      </c>
      <c r="C530">
        <v>863</v>
      </c>
      <c r="D530">
        <v>171011</v>
      </c>
      <c r="E530">
        <v>5119</v>
      </c>
      <c r="F530">
        <f t="shared" si="118"/>
        <v>1433</v>
      </c>
      <c r="G530" s="12">
        <f t="shared" si="120"/>
        <v>1188.5714285714287</v>
      </c>
      <c r="H530">
        <f t="shared" si="114"/>
        <v>31.729082449851273</v>
      </c>
      <c r="I530" s="10">
        <f t="shared" si="111"/>
        <v>3</v>
      </c>
      <c r="J530" s="2">
        <f t="shared" si="115"/>
        <v>4.2857142857142856</v>
      </c>
      <c r="K530" s="2">
        <f t="shared" si="109"/>
        <v>3.5363624771539086E-2</v>
      </c>
      <c r="L530" s="20">
        <f t="shared" si="119"/>
        <v>2.421403267764423E-3</v>
      </c>
      <c r="M530" s="2">
        <f t="shared" si="110"/>
        <v>1.2751307008968419E-4</v>
      </c>
      <c r="N530" s="1">
        <v>44419</v>
      </c>
      <c r="O530">
        <v>4217855</v>
      </c>
      <c r="P530">
        <v>2210968</v>
      </c>
      <c r="Q530">
        <v>2006887</v>
      </c>
      <c r="S530">
        <f t="shared" si="112"/>
        <v>4217855</v>
      </c>
      <c r="T530">
        <f t="shared" si="113"/>
        <v>6405</v>
      </c>
      <c r="U530" s="2">
        <f t="shared" si="116"/>
        <v>4615.4285714285716</v>
      </c>
      <c r="V530">
        <f t="shared" si="117"/>
        <v>3.6787462111464602</v>
      </c>
    </row>
    <row r="531" spans="1:22" x14ac:dyDescent="0.35">
      <c r="A531" s="1">
        <v>44420</v>
      </c>
      <c r="B531">
        <v>178436</v>
      </c>
      <c r="C531">
        <v>869</v>
      </c>
      <c r="D531">
        <v>171011</v>
      </c>
      <c r="E531">
        <v>6556</v>
      </c>
      <c r="F531">
        <f t="shared" si="118"/>
        <v>1443</v>
      </c>
      <c r="G531" s="12">
        <f t="shared" si="120"/>
        <v>1226.4285714285713</v>
      </c>
      <c r="H531">
        <f t="shared" si="114"/>
        <v>32.739684234612156</v>
      </c>
      <c r="I531" s="10">
        <f t="shared" si="111"/>
        <v>6</v>
      </c>
      <c r="J531" s="2">
        <f t="shared" si="115"/>
        <v>4.7142857142857144</v>
      </c>
      <c r="K531" s="2">
        <f t="shared" si="109"/>
        <v>3.6489990223997959E-2</v>
      </c>
      <c r="L531" s="20">
        <f t="shared" si="119"/>
        <v>2.6420036956027455E-3</v>
      </c>
      <c r="M531" s="2">
        <f t="shared" si="110"/>
        <v>1.4026437709865262E-4</v>
      </c>
      <c r="N531" s="1">
        <v>44420</v>
      </c>
      <c r="O531">
        <v>4224580</v>
      </c>
      <c r="P531">
        <v>2213422</v>
      </c>
      <c r="Q531">
        <v>2011158</v>
      </c>
      <c r="S531">
        <f t="shared" si="112"/>
        <v>4224580</v>
      </c>
      <c r="T531">
        <f t="shared" si="113"/>
        <v>6725</v>
      </c>
      <c r="U531" s="2">
        <f t="shared" si="116"/>
        <v>4633.4285714285716</v>
      </c>
      <c r="V531">
        <f t="shared" si="117"/>
        <v>3.6930931847320876</v>
      </c>
    </row>
    <row r="532" spans="1:22" x14ac:dyDescent="0.35">
      <c r="A532" s="1">
        <v>44421</v>
      </c>
      <c r="B532">
        <v>179889</v>
      </c>
      <c r="C532">
        <v>871</v>
      </c>
      <c r="D532">
        <v>171011</v>
      </c>
      <c r="E532">
        <v>8007</v>
      </c>
      <c r="F532">
        <f t="shared" si="118"/>
        <v>1453</v>
      </c>
      <c r="G532" s="12">
        <f t="shared" si="120"/>
        <v>1256</v>
      </c>
      <c r="H532">
        <f t="shared" si="114"/>
        <v>33.529097704217833</v>
      </c>
      <c r="I532" s="10">
        <f t="shared" si="111"/>
        <v>2</v>
      </c>
      <c r="J532" s="2">
        <f t="shared" si="115"/>
        <v>4.2857142857142856</v>
      </c>
      <c r="K532" s="2">
        <f t="shared" si="109"/>
        <v>3.736983040761678E-2</v>
      </c>
      <c r="L532" s="20">
        <f t="shared" si="119"/>
        <v>2.382421540902604E-3</v>
      </c>
      <c r="M532" s="2">
        <f t="shared" si="110"/>
        <v>1.2751307008968419E-4</v>
      </c>
      <c r="N532" s="1">
        <v>44421</v>
      </c>
      <c r="O532">
        <v>4232784</v>
      </c>
      <c r="P532">
        <v>2216191</v>
      </c>
      <c r="Q532">
        <v>2016593</v>
      </c>
      <c r="S532">
        <f t="shared" si="112"/>
        <v>4232784</v>
      </c>
      <c r="T532">
        <f t="shared" si="113"/>
        <v>8204</v>
      </c>
      <c r="U532" s="2">
        <f t="shared" si="116"/>
        <v>4923.2857142857147</v>
      </c>
      <c r="V532">
        <f t="shared" si="117"/>
        <v>3.9241250054085821</v>
      </c>
    </row>
    <row r="533" spans="1:22" x14ac:dyDescent="0.35">
      <c r="A533" s="1">
        <v>44422</v>
      </c>
      <c r="B533">
        <v>181291</v>
      </c>
      <c r="C533">
        <v>872</v>
      </c>
      <c r="D533">
        <v>172689</v>
      </c>
      <c r="E533">
        <v>7730</v>
      </c>
      <c r="F533">
        <f t="shared" si="118"/>
        <v>1402</v>
      </c>
      <c r="G533" s="12">
        <f t="shared" si="120"/>
        <v>1317.4285714285713</v>
      </c>
      <c r="H533">
        <f t="shared" si="114"/>
        <v>35.168942109678895</v>
      </c>
      <c r="I533" s="10">
        <f t="shared" si="111"/>
        <v>1</v>
      </c>
      <c r="J533" s="2">
        <f t="shared" si="115"/>
        <v>3.7142857142857144</v>
      </c>
      <c r="K533" s="2">
        <f t="shared" ref="K533:K596" si="121">G533/(pop/100)</f>
        <v>3.919751774556892E-2</v>
      </c>
      <c r="L533" s="20">
        <f t="shared" si="119"/>
        <v>2.0487976315899377E-3</v>
      </c>
      <c r="M533" s="2">
        <f t="shared" ref="M533:M596" si="122">J533/(pop/100)</f>
        <v>1.1051132741105964E-4</v>
      </c>
      <c r="N533" s="1">
        <v>44422</v>
      </c>
      <c r="O533">
        <v>4235613</v>
      </c>
      <c r="P533">
        <v>2217044</v>
      </c>
      <c r="Q533">
        <v>2018569</v>
      </c>
      <c r="S533">
        <f t="shared" si="112"/>
        <v>4235613</v>
      </c>
      <c r="T533">
        <f t="shared" si="113"/>
        <v>2829</v>
      </c>
      <c r="U533" s="2">
        <f t="shared" si="116"/>
        <v>5131.7142857142853</v>
      </c>
      <c r="V533">
        <f t="shared" si="117"/>
        <v>4.0902538503405701</v>
      </c>
    </row>
    <row r="534" spans="1:22" x14ac:dyDescent="0.35">
      <c r="A534" s="1">
        <v>44423</v>
      </c>
      <c r="B534">
        <v>182591</v>
      </c>
      <c r="C534">
        <v>876</v>
      </c>
      <c r="D534">
        <v>174346</v>
      </c>
      <c r="E534">
        <v>7369</v>
      </c>
      <c r="F534">
        <f t="shared" si="118"/>
        <v>1300</v>
      </c>
      <c r="G534" s="12">
        <f t="shared" si="120"/>
        <v>1294.1428571428571</v>
      </c>
      <c r="H534">
        <f t="shared" si="114"/>
        <v>34.547326672259935</v>
      </c>
      <c r="I534" s="10">
        <f t="shared" ref="I534:I597" si="123">C534-C533</f>
        <v>4</v>
      </c>
      <c r="J534" s="2">
        <f t="shared" si="115"/>
        <v>3.4285714285714284</v>
      </c>
      <c r="K534" s="2">
        <f t="shared" si="121"/>
        <v>3.8504696731414968E-2</v>
      </c>
      <c r="L534" s="20">
        <f t="shared" si="119"/>
        <v>1.8777329816756731E-3</v>
      </c>
      <c r="M534" s="2">
        <f t="shared" si="122"/>
        <v>1.0201045607174735E-4</v>
      </c>
      <c r="N534" s="1">
        <v>44423</v>
      </c>
      <c r="O534">
        <v>4236033</v>
      </c>
      <c r="P534">
        <v>2217139</v>
      </c>
      <c r="Q534">
        <v>2018894</v>
      </c>
      <c r="S534">
        <f t="shared" si="112"/>
        <v>4236033</v>
      </c>
      <c r="T534">
        <f t="shared" si="113"/>
        <v>420</v>
      </c>
      <c r="U534" s="2">
        <f t="shared" si="116"/>
        <v>5029.4285714285716</v>
      </c>
      <c r="V534">
        <f t="shared" si="117"/>
        <v>4.0087266036158935</v>
      </c>
    </row>
    <row r="535" spans="1:22" x14ac:dyDescent="0.35">
      <c r="A535" s="1">
        <v>44424</v>
      </c>
      <c r="B535">
        <v>183652</v>
      </c>
      <c r="C535">
        <v>880</v>
      </c>
      <c r="D535">
        <v>176020</v>
      </c>
      <c r="E535">
        <v>6752</v>
      </c>
      <c r="F535">
        <f t="shared" si="118"/>
        <v>1061</v>
      </c>
      <c r="G535" s="12">
        <f t="shared" si="120"/>
        <v>1292.7142857142858</v>
      </c>
      <c r="H535">
        <f t="shared" si="114"/>
        <v>34.509190755853865</v>
      </c>
      <c r="I535" s="10">
        <f t="shared" si="123"/>
        <v>4</v>
      </c>
      <c r="J535" s="2">
        <f t="shared" si="115"/>
        <v>3.2857142857142856</v>
      </c>
      <c r="K535" s="2">
        <f t="shared" si="121"/>
        <v>3.8462192374718408E-2</v>
      </c>
      <c r="L535" s="20">
        <f t="shared" si="119"/>
        <v>1.789098014567925E-3</v>
      </c>
      <c r="M535" s="2">
        <f t="shared" si="122"/>
        <v>9.7760020402091216E-5</v>
      </c>
      <c r="N535" s="1">
        <v>44424</v>
      </c>
      <c r="O535">
        <v>4240587</v>
      </c>
      <c r="P535">
        <v>2218058</v>
      </c>
      <c r="Q535">
        <v>2022529</v>
      </c>
      <c r="S535">
        <f t="shared" si="112"/>
        <v>4240587</v>
      </c>
      <c r="T535">
        <f t="shared" si="113"/>
        <v>4554</v>
      </c>
      <c r="U535" s="2">
        <f t="shared" si="116"/>
        <v>4824.4285714285716</v>
      </c>
      <c r="V535">
        <f t="shared" si="117"/>
        <v>3.8453305155573574</v>
      </c>
    </row>
    <row r="536" spans="1:22" x14ac:dyDescent="0.35">
      <c r="A536" s="1">
        <v>44425</v>
      </c>
      <c r="B536">
        <v>184950</v>
      </c>
      <c r="C536">
        <v>884</v>
      </c>
      <c r="D536">
        <v>176020</v>
      </c>
      <c r="E536">
        <v>8046</v>
      </c>
      <c r="F536">
        <f t="shared" si="118"/>
        <v>1298</v>
      </c>
      <c r="G536" s="12">
        <f t="shared" si="120"/>
        <v>1341.4285714285713</v>
      </c>
      <c r="H536">
        <f t="shared" si="114"/>
        <v>35.809625505300886</v>
      </c>
      <c r="I536" s="10">
        <f t="shared" si="123"/>
        <v>4</v>
      </c>
      <c r="J536" s="2">
        <f t="shared" si="115"/>
        <v>3.4285714285714284</v>
      </c>
      <c r="K536" s="2">
        <f t="shared" si="121"/>
        <v>3.9911590938071152E-2</v>
      </c>
      <c r="L536" s="20">
        <f t="shared" si="119"/>
        <v>1.8537828756806857E-3</v>
      </c>
      <c r="M536" s="2">
        <f t="shared" si="122"/>
        <v>1.0201045607174735E-4</v>
      </c>
      <c r="N536" s="1"/>
      <c r="S536">
        <f t="shared" si="112"/>
        <v>4240587</v>
      </c>
      <c r="T536">
        <f t="shared" si="113"/>
        <v>0</v>
      </c>
      <c r="U536" s="2">
        <f t="shared" si="116"/>
        <v>4162.4285714285716</v>
      </c>
      <c r="V536">
        <f t="shared" si="117"/>
        <v>3.3176807092415008</v>
      </c>
    </row>
    <row r="537" spans="1:22" x14ac:dyDescent="0.35">
      <c r="A537" s="1">
        <v>44426</v>
      </c>
      <c r="B537">
        <v>186537</v>
      </c>
      <c r="C537">
        <v>889</v>
      </c>
      <c r="D537">
        <v>177899</v>
      </c>
      <c r="E537">
        <v>7749</v>
      </c>
      <c r="F537">
        <f t="shared" si="118"/>
        <v>1587</v>
      </c>
      <c r="G537" s="12">
        <f t="shared" si="120"/>
        <v>1363.4285714285713</v>
      </c>
      <c r="H537">
        <f t="shared" si="114"/>
        <v>36.396918617954384</v>
      </c>
      <c r="I537" s="10">
        <f t="shared" si="123"/>
        <v>5</v>
      </c>
      <c r="J537" s="2">
        <f t="shared" si="115"/>
        <v>3.7142857142857144</v>
      </c>
      <c r="K537" s="2">
        <f t="shared" si="121"/>
        <v>4.0566158031198195E-2</v>
      </c>
      <c r="L537" s="20">
        <f t="shared" si="119"/>
        <v>1.9911790766902623E-3</v>
      </c>
      <c r="M537" s="2">
        <f t="shared" si="122"/>
        <v>1.1051132741105964E-4</v>
      </c>
      <c r="N537" s="1">
        <v>44426</v>
      </c>
      <c r="O537">
        <v>4254734</v>
      </c>
      <c r="P537">
        <v>2221121</v>
      </c>
      <c r="Q537">
        <v>2033613</v>
      </c>
      <c r="S537">
        <f t="shared" si="112"/>
        <v>4254734</v>
      </c>
      <c r="T537">
        <f t="shared" si="113"/>
        <v>14147</v>
      </c>
      <c r="U537" s="2">
        <f t="shared" si="116"/>
        <v>5268.4285714285716</v>
      </c>
      <c r="V537">
        <f t="shared" si="117"/>
        <v>4.1992225306695028</v>
      </c>
    </row>
    <row r="538" spans="1:22" x14ac:dyDescent="0.35">
      <c r="A538" s="1">
        <v>44427</v>
      </c>
      <c r="B538">
        <v>188412</v>
      </c>
      <c r="C538">
        <v>891</v>
      </c>
      <c r="D538">
        <v>179571</v>
      </c>
      <c r="E538">
        <v>7950</v>
      </c>
      <c r="F538">
        <f t="shared" si="118"/>
        <v>1875</v>
      </c>
      <c r="G538" s="12">
        <f t="shared" si="120"/>
        <v>1425.1428571428571</v>
      </c>
      <c r="H538">
        <f t="shared" si="114"/>
        <v>38.044390206696669</v>
      </c>
      <c r="I538" s="10">
        <f t="shared" si="123"/>
        <v>2</v>
      </c>
      <c r="J538" s="2">
        <f t="shared" si="115"/>
        <v>3.1428571428571428</v>
      </c>
      <c r="K538" s="2">
        <f t="shared" si="121"/>
        <v>4.240234624048965E-2</v>
      </c>
      <c r="L538" s="20">
        <f t="shared" si="119"/>
        <v>1.6680769499061328E-3</v>
      </c>
      <c r="M538" s="2">
        <f t="shared" si="122"/>
        <v>9.3509584732435068E-5</v>
      </c>
      <c r="N538" s="1">
        <v>44427</v>
      </c>
      <c r="O538">
        <v>4261009</v>
      </c>
      <c r="P538">
        <v>2222451</v>
      </c>
      <c r="Q538">
        <v>2038558</v>
      </c>
      <c r="S538">
        <f t="shared" si="112"/>
        <v>4261009</v>
      </c>
      <c r="T538">
        <f t="shared" si="113"/>
        <v>6275</v>
      </c>
      <c r="U538" s="2">
        <f t="shared" si="116"/>
        <v>5204.1428571428569</v>
      </c>
      <c r="V538">
        <f t="shared" si="117"/>
        <v>4.1479833392922618</v>
      </c>
    </row>
    <row r="539" spans="1:22" x14ac:dyDescent="0.35">
      <c r="A539" s="1">
        <v>44428</v>
      </c>
      <c r="B539">
        <v>190253</v>
      </c>
      <c r="C539">
        <v>892</v>
      </c>
      <c r="D539">
        <v>181162</v>
      </c>
      <c r="E539">
        <v>8199</v>
      </c>
      <c r="F539">
        <f t="shared" si="118"/>
        <v>1841</v>
      </c>
      <c r="G539" s="12">
        <f t="shared" si="120"/>
        <v>1480.5714285714287</v>
      </c>
      <c r="H539">
        <f t="shared" si="114"/>
        <v>39.524063763252229</v>
      </c>
      <c r="I539" s="10">
        <f t="shared" si="123"/>
        <v>1</v>
      </c>
      <c r="J539" s="2">
        <f t="shared" si="115"/>
        <v>3</v>
      </c>
      <c r="K539" s="2">
        <f t="shared" si="121"/>
        <v>4.4051515280316235E-2</v>
      </c>
      <c r="L539" s="20">
        <f t="shared" si="119"/>
        <v>1.5768476712587976E-3</v>
      </c>
      <c r="M539" s="2">
        <f t="shared" si="122"/>
        <v>8.9259149062778932E-5</v>
      </c>
      <c r="N539" s="1">
        <v>44428</v>
      </c>
      <c r="O539">
        <v>4278004</v>
      </c>
      <c r="P539">
        <v>2226436</v>
      </c>
      <c r="Q539">
        <v>2051568</v>
      </c>
      <c r="S539">
        <f t="shared" si="112"/>
        <v>4278004</v>
      </c>
      <c r="T539">
        <f t="shared" si="113"/>
        <v>16995</v>
      </c>
      <c r="U539" s="2">
        <f t="shared" si="116"/>
        <v>6460</v>
      </c>
      <c r="V539">
        <f t="shared" si="117"/>
        <v>5.1489694090640992</v>
      </c>
    </row>
    <row r="540" spans="1:22" x14ac:dyDescent="0.35">
      <c r="A540" s="1">
        <v>44429</v>
      </c>
      <c r="B540">
        <v>191904</v>
      </c>
      <c r="C540">
        <v>896</v>
      </c>
      <c r="D540">
        <v>182885</v>
      </c>
      <c r="E540">
        <v>8123</v>
      </c>
      <c r="F540">
        <f t="shared" si="118"/>
        <v>1651</v>
      </c>
      <c r="G540" s="12">
        <f t="shared" si="120"/>
        <v>1516.1428571428571</v>
      </c>
      <c r="H540">
        <f t="shared" si="114"/>
        <v>40.4736480817634</v>
      </c>
      <c r="I540" s="10">
        <f t="shared" si="123"/>
        <v>4</v>
      </c>
      <c r="J540" s="2">
        <f t="shared" si="115"/>
        <v>3.4285714285714284</v>
      </c>
      <c r="K540" s="2">
        <f t="shared" si="121"/>
        <v>4.5109873762060611E-2</v>
      </c>
      <c r="L540" s="20">
        <f t="shared" si="119"/>
        <v>1.7866075895090403E-3</v>
      </c>
      <c r="M540" s="2">
        <f t="shared" si="122"/>
        <v>1.0201045607174735E-4</v>
      </c>
      <c r="N540" s="1">
        <v>44429</v>
      </c>
      <c r="O540">
        <v>4280748</v>
      </c>
      <c r="P540">
        <v>2227072</v>
      </c>
      <c r="Q540">
        <v>2053676</v>
      </c>
      <c r="S540">
        <f t="shared" si="112"/>
        <v>4280748</v>
      </c>
      <c r="T540">
        <f t="shared" si="113"/>
        <v>2744</v>
      </c>
      <c r="U540" s="2">
        <f t="shared" si="116"/>
        <v>6447.8571428571431</v>
      </c>
      <c r="V540">
        <f t="shared" si="117"/>
        <v>5.1392908951372878</v>
      </c>
    </row>
    <row r="541" spans="1:22" x14ac:dyDescent="0.35">
      <c r="A541" s="1">
        <v>44430</v>
      </c>
      <c r="B541">
        <v>193684</v>
      </c>
      <c r="C541">
        <v>898</v>
      </c>
      <c r="D541">
        <v>182885</v>
      </c>
      <c r="E541">
        <v>9901</v>
      </c>
      <c r="F541">
        <f t="shared" si="118"/>
        <v>1780</v>
      </c>
      <c r="G541" s="12">
        <f t="shared" si="120"/>
        <v>1584.7142857142858</v>
      </c>
      <c r="H541">
        <f t="shared" si="114"/>
        <v>42.304172069254825</v>
      </c>
      <c r="I541" s="10">
        <f t="shared" si="123"/>
        <v>2</v>
      </c>
      <c r="J541" s="2">
        <f t="shared" si="115"/>
        <v>3.1428571428571428</v>
      </c>
      <c r="K541" s="2">
        <f t="shared" si="121"/>
        <v>4.7150082883495557E-2</v>
      </c>
      <c r="L541" s="20">
        <f t="shared" si="119"/>
        <v>1.6226725712279501E-3</v>
      </c>
      <c r="M541" s="2">
        <f t="shared" si="122"/>
        <v>9.3509584732435068E-5</v>
      </c>
      <c r="N541" s="1">
        <v>44430</v>
      </c>
      <c r="O541">
        <v>4282702</v>
      </c>
      <c r="P541">
        <v>2227434</v>
      </c>
      <c r="Q541">
        <v>2055268</v>
      </c>
      <c r="S541">
        <f t="shared" si="112"/>
        <v>4282702</v>
      </c>
      <c r="T541">
        <f t="shared" si="113"/>
        <v>1954</v>
      </c>
      <c r="U541" s="2">
        <f t="shared" si="116"/>
        <v>6667</v>
      </c>
      <c r="V541">
        <f t="shared" si="117"/>
        <v>5.3139596052988161</v>
      </c>
    </row>
    <row r="542" spans="1:22" x14ac:dyDescent="0.35">
      <c r="A542" s="1">
        <v>44431</v>
      </c>
      <c r="B542">
        <v>195250</v>
      </c>
      <c r="C542">
        <v>902</v>
      </c>
      <c r="D542">
        <v>184559</v>
      </c>
      <c r="E542">
        <v>9789</v>
      </c>
      <c r="F542">
        <f t="shared" si="118"/>
        <v>1566</v>
      </c>
      <c r="G542" s="12">
        <f t="shared" si="120"/>
        <v>1656.8571428571429</v>
      </c>
      <c r="H542">
        <f t="shared" si="114"/>
        <v>44.230035847761421</v>
      </c>
      <c r="I542" s="10">
        <f t="shared" si="123"/>
        <v>4</v>
      </c>
      <c r="J542" s="2">
        <f t="shared" si="115"/>
        <v>3.1428571428571428</v>
      </c>
      <c r="K542" s="2">
        <f t="shared" si="121"/>
        <v>4.9296552896671911E-2</v>
      </c>
      <c r="L542" s="20">
        <f t="shared" si="119"/>
        <v>1.6096579476861167E-3</v>
      </c>
      <c r="M542" s="2">
        <f t="shared" si="122"/>
        <v>9.3509584732435068E-5</v>
      </c>
      <c r="N542" s="1">
        <v>44431</v>
      </c>
      <c r="O542">
        <v>4291705</v>
      </c>
      <c r="P542">
        <v>2229595</v>
      </c>
      <c r="Q542">
        <v>2062110</v>
      </c>
      <c r="S542">
        <f t="shared" si="112"/>
        <v>4291705</v>
      </c>
      <c r="T542">
        <f t="shared" si="113"/>
        <v>9003</v>
      </c>
      <c r="U542" s="2">
        <f t="shared" si="116"/>
        <v>7302.5714285714284</v>
      </c>
      <c r="V542">
        <f t="shared" si="117"/>
        <v>5.8205444107151401</v>
      </c>
    </row>
    <row r="543" spans="1:22" x14ac:dyDescent="0.35">
      <c r="A543" s="1">
        <v>44432</v>
      </c>
      <c r="B543">
        <v>196846</v>
      </c>
      <c r="C543">
        <v>907</v>
      </c>
      <c r="D543">
        <v>184559</v>
      </c>
      <c r="E543">
        <v>11380</v>
      </c>
      <c r="F543">
        <f t="shared" si="118"/>
        <v>1596</v>
      </c>
      <c r="G543" s="12">
        <f t="shared" si="120"/>
        <v>1699.4285714285713</v>
      </c>
      <c r="H543">
        <f t="shared" si="114"/>
        <v>45.36648615666234</v>
      </c>
      <c r="I543" s="10">
        <f t="shared" si="123"/>
        <v>5</v>
      </c>
      <c r="J543" s="2">
        <f t="shared" si="115"/>
        <v>3.2857142857142856</v>
      </c>
      <c r="K543" s="2">
        <f t="shared" si="121"/>
        <v>5.0563182726229436E-2</v>
      </c>
      <c r="L543" s="20">
        <f t="shared" si="119"/>
        <v>1.6691801132429846E-3</v>
      </c>
      <c r="M543" s="2">
        <f t="shared" si="122"/>
        <v>9.7760020402091216E-5</v>
      </c>
      <c r="N543" s="1">
        <v>44432</v>
      </c>
      <c r="O543">
        <v>4298705</v>
      </c>
      <c r="P543">
        <v>2231314</v>
      </c>
      <c r="Q543">
        <v>2067391</v>
      </c>
      <c r="S543">
        <f t="shared" si="112"/>
        <v>4298705</v>
      </c>
      <c r="T543">
        <f t="shared" si="113"/>
        <v>7000</v>
      </c>
      <c r="U543" s="2">
        <f t="shared" si="116"/>
        <v>8302.5714285714294</v>
      </c>
      <c r="V543">
        <f t="shared" si="117"/>
        <v>6.6175984988055587</v>
      </c>
    </row>
    <row r="544" spans="1:22" x14ac:dyDescent="0.35">
      <c r="A544" s="1">
        <v>44433</v>
      </c>
      <c r="B544">
        <v>199279</v>
      </c>
      <c r="C544">
        <v>913</v>
      </c>
      <c r="D544">
        <v>186038</v>
      </c>
      <c r="E544">
        <v>12328</v>
      </c>
      <c r="F544">
        <f t="shared" si="118"/>
        <v>2433</v>
      </c>
      <c r="G544" s="12">
        <f t="shared" si="120"/>
        <v>1820.2857142857142</v>
      </c>
      <c r="H544">
        <f t="shared" si="114"/>
        <v>48.592784684615971</v>
      </c>
      <c r="I544" s="10">
        <f t="shared" si="123"/>
        <v>6</v>
      </c>
      <c r="J544" s="2">
        <f t="shared" si="115"/>
        <v>3.4285714285714284</v>
      </c>
      <c r="K544" s="2">
        <f t="shared" si="121"/>
        <v>5.4159051302758533E-2</v>
      </c>
      <c r="L544" s="20">
        <f t="shared" si="119"/>
        <v>1.7204880737917334E-3</v>
      </c>
      <c r="M544" s="2">
        <f t="shared" si="122"/>
        <v>1.0201045607174735E-4</v>
      </c>
      <c r="N544" s="1">
        <v>44433</v>
      </c>
      <c r="O544">
        <v>4305958</v>
      </c>
      <c r="P544">
        <v>2232964</v>
      </c>
      <c r="Q544">
        <v>2072994</v>
      </c>
      <c r="S544">
        <f t="shared" si="112"/>
        <v>4305958</v>
      </c>
      <c r="T544">
        <f t="shared" si="113"/>
        <v>7253</v>
      </c>
      <c r="U544" s="2">
        <f t="shared" si="116"/>
        <v>7317.7142857142853</v>
      </c>
      <c r="V544">
        <f t="shared" si="117"/>
        <v>5.8326140869062231</v>
      </c>
    </row>
    <row r="545" spans="1:22" x14ac:dyDescent="0.35">
      <c r="A545" s="1">
        <v>44434</v>
      </c>
      <c r="B545">
        <v>201746</v>
      </c>
      <c r="C545">
        <v>919</v>
      </c>
      <c r="D545">
        <v>187503</v>
      </c>
      <c r="E545">
        <v>13324</v>
      </c>
      <c r="F545">
        <f t="shared" si="118"/>
        <v>2467</v>
      </c>
      <c r="G545" s="12">
        <f t="shared" si="120"/>
        <v>1904.8571428571429</v>
      </c>
      <c r="H545">
        <f t="shared" si="114"/>
        <v>50.850430935855385</v>
      </c>
      <c r="I545" s="10">
        <f t="shared" si="123"/>
        <v>6</v>
      </c>
      <c r="J545" s="2">
        <f t="shared" si="115"/>
        <v>4</v>
      </c>
      <c r="K545" s="2">
        <f t="shared" si="121"/>
        <v>5.6675309219194968E-2</v>
      </c>
      <c r="L545" s="20">
        <f t="shared" si="119"/>
        <v>1.9826911066390413E-3</v>
      </c>
      <c r="M545" s="2">
        <f t="shared" si="122"/>
        <v>1.1901219875037192E-4</v>
      </c>
      <c r="N545" s="1">
        <v>44434</v>
      </c>
      <c r="O545">
        <v>4311222</v>
      </c>
      <c r="P545">
        <v>2234061</v>
      </c>
      <c r="Q545">
        <v>2077161</v>
      </c>
      <c r="S545">
        <f t="shared" si="112"/>
        <v>4311222</v>
      </c>
      <c r="T545">
        <f t="shared" si="113"/>
        <v>5264</v>
      </c>
      <c r="U545" s="2">
        <f t="shared" si="116"/>
        <v>7173.2857142857147</v>
      </c>
      <c r="V545">
        <f t="shared" si="117"/>
        <v>5.7174967036120226</v>
      </c>
    </row>
    <row r="546" spans="1:22" x14ac:dyDescent="0.35">
      <c r="A546" s="1">
        <v>44435</v>
      </c>
      <c r="B546">
        <v>204035</v>
      </c>
      <c r="C546">
        <v>923</v>
      </c>
      <c r="D546">
        <v>189024</v>
      </c>
      <c r="E546">
        <v>14088</v>
      </c>
      <c r="F546">
        <f t="shared" si="118"/>
        <v>2289</v>
      </c>
      <c r="G546" s="12">
        <f t="shared" si="120"/>
        <v>1968.8571428571429</v>
      </c>
      <c r="H546">
        <f t="shared" si="114"/>
        <v>52.558919990847379</v>
      </c>
      <c r="I546" s="10">
        <f t="shared" si="123"/>
        <v>4</v>
      </c>
      <c r="J546" s="2">
        <f t="shared" si="115"/>
        <v>4.4285714285714288</v>
      </c>
      <c r="K546" s="2">
        <f t="shared" si="121"/>
        <v>5.857950439920092E-2</v>
      </c>
      <c r="L546" s="20">
        <f t="shared" si="119"/>
        <v>2.1704959583264778E-3</v>
      </c>
      <c r="M546" s="2">
        <f t="shared" si="122"/>
        <v>1.3176350575934035E-4</v>
      </c>
      <c r="N546" s="1"/>
      <c r="S546">
        <f t="shared" si="112"/>
        <v>4311222</v>
      </c>
      <c r="T546">
        <f t="shared" si="113"/>
        <v>0</v>
      </c>
      <c r="U546" s="2">
        <f t="shared" si="116"/>
        <v>4745.4285714285716</v>
      </c>
      <c r="V546">
        <f t="shared" si="117"/>
        <v>3.7823632425982145</v>
      </c>
    </row>
    <row r="547" spans="1:22" x14ac:dyDescent="0.35">
      <c r="A547" s="1">
        <v>44436</v>
      </c>
      <c r="B547">
        <v>206457</v>
      </c>
      <c r="C547">
        <v>924</v>
      </c>
      <c r="D547">
        <v>189024</v>
      </c>
      <c r="E547">
        <v>16509</v>
      </c>
      <c r="F547">
        <f t="shared" si="118"/>
        <v>2422</v>
      </c>
      <c r="G547" s="12">
        <f t="shared" si="120"/>
        <v>2079</v>
      </c>
      <c r="H547">
        <f t="shared" si="114"/>
        <v>55.499199145755469</v>
      </c>
      <c r="I547" s="10">
        <f t="shared" si="123"/>
        <v>1</v>
      </c>
      <c r="J547" s="2">
        <f t="shared" si="115"/>
        <v>4</v>
      </c>
      <c r="K547" s="2">
        <f t="shared" si="121"/>
        <v>6.1856590300505804E-2</v>
      </c>
      <c r="L547" s="20">
        <f t="shared" si="119"/>
        <v>1.9374494446785528E-3</v>
      </c>
      <c r="M547" s="2">
        <f t="shared" si="122"/>
        <v>1.1901219875037192E-4</v>
      </c>
      <c r="N547" s="1">
        <v>44436</v>
      </c>
      <c r="O547">
        <v>4320299</v>
      </c>
      <c r="P547">
        <v>2236137</v>
      </c>
      <c r="Q547">
        <v>2084162</v>
      </c>
      <c r="S547">
        <f t="shared" si="112"/>
        <v>4320299</v>
      </c>
      <c r="T547">
        <f t="shared" si="113"/>
        <v>9077</v>
      </c>
      <c r="U547" s="2">
        <f t="shared" si="116"/>
        <v>5650.1428571428569</v>
      </c>
      <c r="V547">
        <f t="shared" si="117"/>
        <v>4.503469462580588</v>
      </c>
    </row>
    <row r="548" spans="1:22" x14ac:dyDescent="0.35">
      <c r="A548" s="1">
        <v>44437</v>
      </c>
      <c r="B548">
        <v>208871</v>
      </c>
      <c r="C548">
        <v>927</v>
      </c>
      <c r="D548">
        <v>189024</v>
      </c>
      <c r="E548">
        <v>18920</v>
      </c>
      <c r="F548">
        <f t="shared" si="118"/>
        <v>2414</v>
      </c>
      <c r="G548" s="12">
        <f t="shared" si="120"/>
        <v>2169.5714285714284</v>
      </c>
      <c r="H548">
        <f t="shared" si="114"/>
        <v>57.917016245900385</v>
      </c>
      <c r="I548" s="10">
        <f t="shared" si="123"/>
        <v>3</v>
      </c>
      <c r="J548" s="2">
        <f t="shared" si="115"/>
        <v>4.1428571428571432</v>
      </c>
      <c r="K548" s="2">
        <f t="shared" si="121"/>
        <v>6.4551366515067793E-2</v>
      </c>
      <c r="L548" s="20">
        <f t="shared" si="119"/>
        <v>1.9834525342709822E-3</v>
      </c>
      <c r="M548" s="2">
        <f t="shared" si="122"/>
        <v>1.2326263442002805E-4</v>
      </c>
      <c r="N548" s="1">
        <v>44437</v>
      </c>
      <c r="O548">
        <v>4321363</v>
      </c>
      <c r="P548">
        <v>2236363</v>
      </c>
      <c r="Q548">
        <v>2085000</v>
      </c>
      <c r="S548">
        <f t="shared" si="112"/>
        <v>4321363</v>
      </c>
      <c r="T548">
        <f t="shared" si="113"/>
        <v>1064</v>
      </c>
      <c r="U548" s="2">
        <f t="shared" si="116"/>
        <v>5523</v>
      </c>
      <c r="V548">
        <f t="shared" si="117"/>
        <v>4.402129728523378</v>
      </c>
    </row>
    <row r="549" spans="1:22" x14ac:dyDescent="0.35">
      <c r="A549" s="1">
        <v>44438</v>
      </c>
      <c r="B549">
        <v>211080</v>
      </c>
      <c r="C549">
        <v>931</v>
      </c>
      <c r="D549">
        <v>190819</v>
      </c>
      <c r="E549">
        <v>19330</v>
      </c>
      <c r="F549">
        <f t="shared" si="118"/>
        <v>2209</v>
      </c>
      <c r="G549" s="12">
        <f t="shared" si="120"/>
        <v>2261.4285714285716</v>
      </c>
      <c r="H549">
        <f t="shared" si="114"/>
        <v>60.36915567081077</v>
      </c>
      <c r="I549" s="10">
        <f t="shared" si="123"/>
        <v>4</v>
      </c>
      <c r="J549" s="2">
        <f t="shared" si="115"/>
        <v>4.1428571428571432</v>
      </c>
      <c r="K549" s="2">
        <f t="shared" si="121"/>
        <v>6.7284396650656692E-2</v>
      </c>
      <c r="L549" s="20">
        <f t="shared" si="119"/>
        <v>1.9626952543382332E-3</v>
      </c>
      <c r="M549" s="2">
        <f t="shared" si="122"/>
        <v>1.2326263442002805E-4</v>
      </c>
      <c r="N549" s="1">
        <v>44438</v>
      </c>
      <c r="O549">
        <v>4327878</v>
      </c>
      <c r="P549">
        <v>2238037</v>
      </c>
      <c r="Q549">
        <v>2089841</v>
      </c>
      <c r="S549">
        <f t="shared" si="112"/>
        <v>4327878</v>
      </c>
      <c r="T549">
        <f t="shared" si="113"/>
        <v>6515</v>
      </c>
      <c r="U549" s="2">
        <f t="shared" si="116"/>
        <v>5167.5714285714284</v>
      </c>
      <c r="V549">
        <f t="shared" si="117"/>
        <v>4.1188339326420982</v>
      </c>
    </row>
    <row r="550" spans="1:22" x14ac:dyDescent="0.35">
      <c r="A550" s="1">
        <v>44439</v>
      </c>
      <c r="B550">
        <v>213820</v>
      </c>
      <c r="C550">
        <v>937</v>
      </c>
      <c r="D550">
        <v>193106</v>
      </c>
      <c r="E550">
        <v>19777</v>
      </c>
      <c r="F550">
        <f t="shared" si="118"/>
        <v>2740</v>
      </c>
      <c r="G550" s="12">
        <f t="shared" si="120"/>
        <v>2424.8571428571427</v>
      </c>
      <c r="H550">
        <f t="shared" si="114"/>
        <v>64.731904507665305</v>
      </c>
      <c r="I550" s="10">
        <f t="shared" si="123"/>
        <v>6</v>
      </c>
      <c r="J550" s="2">
        <f t="shared" si="115"/>
        <v>4.2857142857142856</v>
      </c>
      <c r="K550" s="2">
        <f t="shared" si="121"/>
        <v>7.2146895056743307E-2</v>
      </c>
      <c r="L550" s="20">
        <f t="shared" si="119"/>
        <v>2.0043561339978888E-3</v>
      </c>
      <c r="M550" s="2">
        <f t="shared" si="122"/>
        <v>1.2751307008968419E-4</v>
      </c>
      <c r="N550" s="1">
        <v>44439</v>
      </c>
      <c r="O550">
        <v>4333638</v>
      </c>
      <c r="P550">
        <v>2239399</v>
      </c>
      <c r="Q550">
        <v>2094239</v>
      </c>
      <c r="S550">
        <f t="shared" si="112"/>
        <v>4333638</v>
      </c>
      <c r="T550">
        <f t="shared" si="113"/>
        <v>5760</v>
      </c>
      <c r="U550" s="2">
        <f t="shared" si="116"/>
        <v>4990.4285714285716</v>
      </c>
      <c r="V550">
        <f t="shared" si="117"/>
        <v>3.9776414941803671</v>
      </c>
    </row>
    <row r="551" spans="1:22" x14ac:dyDescent="0.35">
      <c r="A551" s="1">
        <v>44440</v>
      </c>
      <c r="B551">
        <v>217546</v>
      </c>
      <c r="C551">
        <v>944</v>
      </c>
      <c r="D551">
        <v>193106</v>
      </c>
      <c r="E551">
        <v>23496</v>
      </c>
      <c r="F551">
        <f t="shared" si="118"/>
        <v>3726</v>
      </c>
      <c r="G551" s="12">
        <f t="shared" si="120"/>
        <v>2609.5714285714284</v>
      </c>
      <c r="H551">
        <f t="shared" si="114"/>
        <v>69.662878498970329</v>
      </c>
      <c r="I551" s="10">
        <f t="shared" si="123"/>
        <v>7</v>
      </c>
      <c r="J551" s="2">
        <f t="shared" si="115"/>
        <v>4.4285714285714288</v>
      </c>
      <c r="K551" s="2">
        <f t="shared" si="121"/>
        <v>7.7642708377608699E-2</v>
      </c>
      <c r="L551" s="20">
        <f t="shared" si="119"/>
        <v>2.035694257109498E-3</v>
      </c>
      <c r="M551" s="2">
        <f t="shared" si="122"/>
        <v>1.3176350575934035E-4</v>
      </c>
      <c r="N551" s="1">
        <v>44440</v>
      </c>
      <c r="O551">
        <v>4337491</v>
      </c>
      <c r="P551">
        <v>2240435</v>
      </c>
      <c r="Q551">
        <v>2097056</v>
      </c>
      <c r="S551">
        <f t="shared" si="112"/>
        <v>4337491</v>
      </c>
      <c r="T551">
        <f t="shared" si="113"/>
        <v>3853</v>
      </c>
      <c r="U551" s="2">
        <f t="shared" si="116"/>
        <v>4504.7142857142853</v>
      </c>
      <c r="V551">
        <f t="shared" si="117"/>
        <v>3.590500937107878</v>
      </c>
    </row>
    <row r="552" spans="1:22" x14ac:dyDescent="0.35">
      <c r="A552" s="1">
        <v>44441</v>
      </c>
      <c r="B552">
        <v>221351</v>
      </c>
      <c r="C552">
        <v>948</v>
      </c>
      <c r="D552">
        <v>195676</v>
      </c>
      <c r="E552">
        <v>24727</v>
      </c>
      <c r="F552">
        <f t="shared" si="118"/>
        <v>3805</v>
      </c>
      <c r="G552" s="12">
        <f t="shared" si="120"/>
        <v>2800.7142857142858</v>
      </c>
      <c r="H552">
        <f t="shared" si="114"/>
        <v>74.765464114102656</v>
      </c>
      <c r="I552" s="10">
        <f t="shared" si="123"/>
        <v>4</v>
      </c>
      <c r="J552" s="2">
        <f t="shared" si="115"/>
        <v>4.1428571428571432</v>
      </c>
      <c r="K552" s="2">
        <f t="shared" si="121"/>
        <v>8.3329791303608625E-2</v>
      </c>
      <c r="L552" s="20">
        <f t="shared" si="119"/>
        <v>1.8716234138798301E-3</v>
      </c>
      <c r="M552" s="2">
        <f t="shared" si="122"/>
        <v>1.2326263442002805E-4</v>
      </c>
      <c r="N552" s="1">
        <v>44441</v>
      </c>
      <c r="O552">
        <v>4340885</v>
      </c>
      <c r="P552">
        <v>2241087</v>
      </c>
      <c r="Q552">
        <v>2099798</v>
      </c>
      <c r="S552">
        <f t="shared" si="112"/>
        <v>4340885</v>
      </c>
      <c r="T552">
        <f t="shared" si="113"/>
        <v>3394</v>
      </c>
      <c r="U552" s="2">
        <f t="shared" si="116"/>
        <v>4237.5714285714284</v>
      </c>
      <c r="V552">
        <f t="shared" si="117"/>
        <v>3.3775736307180093</v>
      </c>
    </row>
    <row r="553" spans="1:22" x14ac:dyDescent="0.35">
      <c r="A553" s="1">
        <v>44442</v>
      </c>
      <c r="B553">
        <v>224989</v>
      </c>
      <c r="C553">
        <v>951</v>
      </c>
      <c r="D553">
        <v>198230</v>
      </c>
      <c r="E553">
        <v>25808</v>
      </c>
      <c r="F553">
        <f t="shared" si="118"/>
        <v>3638</v>
      </c>
      <c r="G553" s="12">
        <f t="shared" si="120"/>
        <v>2993.4285714285716</v>
      </c>
      <c r="H553">
        <f t="shared" si="114"/>
        <v>79.909999237281667</v>
      </c>
      <c r="I553" s="10">
        <f t="shared" si="123"/>
        <v>3</v>
      </c>
      <c r="J553" s="2">
        <f t="shared" si="115"/>
        <v>4</v>
      </c>
      <c r="K553" s="2">
        <f t="shared" si="121"/>
        <v>8.9063629021974761E-2</v>
      </c>
      <c r="L553" s="20">
        <f t="shared" si="119"/>
        <v>1.7778646956073409E-3</v>
      </c>
      <c r="M553" s="2">
        <f t="shared" si="122"/>
        <v>1.1901219875037192E-4</v>
      </c>
      <c r="N553" s="1">
        <v>44442</v>
      </c>
      <c r="O553">
        <v>4344079</v>
      </c>
      <c r="P553">
        <v>2242107</v>
      </c>
      <c r="Q553">
        <v>2101972</v>
      </c>
      <c r="S553">
        <f t="shared" si="112"/>
        <v>4344079</v>
      </c>
      <c r="T553">
        <f t="shared" si="113"/>
        <v>3194</v>
      </c>
      <c r="U553" s="2">
        <f t="shared" si="116"/>
        <v>4693.8571428571431</v>
      </c>
      <c r="V553">
        <f t="shared" si="117"/>
        <v>3.7412580246266947</v>
      </c>
    </row>
    <row r="554" spans="1:22" x14ac:dyDescent="0.35">
      <c r="A554" s="1">
        <v>44443</v>
      </c>
      <c r="B554">
        <v>228685</v>
      </c>
      <c r="C554">
        <v>957</v>
      </c>
      <c r="D554">
        <v>200874</v>
      </c>
      <c r="E554">
        <v>26854</v>
      </c>
      <c r="F554">
        <f t="shared" si="118"/>
        <v>3696</v>
      </c>
      <c r="G554" s="12">
        <f t="shared" si="120"/>
        <v>3175.4285714285716</v>
      </c>
      <c r="H554">
        <f t="shared" si="114"/>
        <v>84.768514987415145</v>
      </c>
      <c r="I554" s="10">
        <f t="shared" si="123"/>
        <v>6</v>
      </c>
      <c r="J554" s="2">
        <f t="shared" si="115"/>
        <v>4.7142857142857144</v>
      </c>
      <c r="K554" s="2">
        <f t="shared" si="121"/>
        <v>9.4478684065116683E-2</v>
      </c>
      <c r="L554" s="20">
        <f t="shared" si="119"/>
        <v>2.061475704259446E-3</v>
      </c>
      <c r="M554" s="2">
        <f t="shared" si="122"/>
        <v>1.4026437709865262E-4</v>
      </c>
      <c r="N554" s="1">
        <v>44443</v>
      </c>
      <c r="O554">
        <v>4345842</v>
      </c>
      <c r="P554">
        <v>2242568</v>
      </c>
      <c r="Q554">
        <v>2103274</v>
      </c>
      <c r="S554">
        <f t="shared" ref="S554:S611" si="124">IF(O554&lt;&gt;"",O554,S553)</f>
        <v>4345842</v>
      </c>
      <c r="T554">
        <f t="shared" ref="T554:T611" si="125">S554-S553</f>
        <v>1763</v>
      </c>
      <c r="U554" s="2">
        <f t="shared" si="116"/>
        <v>3649</v>
      </c>
      <c r="V554">
        <f t="shared" si="117"/>
        <v>2.9084503674419349</v>
      </c>
    </row>
    <row r="555" spans="1:22" x14ac:dyDescent="0.35">
      <c r="A555" s="1">
        <v>44444</v>
      </c>
      <c r="B555">
        <v>232313</v>
      </c>
      <c r="C555">
        <v>962</v>
      </c>
      <c r="D555">
        <v>204174</v>
      </c>
      <c r="E555">
        <v>27177</v>
      </c>
      <c r="F555">
        <f t="shared" si="118"/>
        <v>3628</v>
      </c>
      <c r="G555" s="12">
        <f t="shared" si="120"/>
        <v>3348.8571428571427</v>
      </c>
      <c r="H555">
        <f t="shared" si="114"/>
        <v>89.39821523911219</v>
      </c>
      <c r="I555" s="10">
        <f t="shared" si="123"/>
        <v>5</v>
      </c>
      <c r="J555" s="2">
        <f t="shared" si="115"/>
        <v>5</v>
      </c>
      <c r="K555" s="2">
        <f t="shared" si="121"/>
        <v>9.9638712968079218E-2</v>
      </c>
      <c r="L555" s="20">
        <f t="shared" si="119"/>
        <v>2.152268706443462E-3</v>
      </c>
      <c r="M555" s="2">
        <f t="shared" si="122"/>
        <v>1.4876524843796489E-4</v>
      </c>
      <c r="N555" s="1">
        <v>44444</v>
      </c>
      <c r="O555">
        <v>4346550</v>
      </c>
      <c r="P555">
        <v>2242768</v>
      </c>
      <c r="Q555">
        <v>2103782</v>
      </c>
      <c r="S555">
        <f t="shared" si="124"/>
        <v>4346550</v>
      </c>
      <c r="T555">
        <f t="shared" si="125"/>
        <v>708</v>
      </c>
      <c r="U555" s="2">
        <f t="shared" si="116"/>
        <v>3598.1428571428573</v>
      </c>
      <c r="V555">
        <f t="shared" si="117"/>
        <v>2.867914473819051</v>
      </c>
    </row>
    <row r="556" spans="1:22" x14ac:dyDescent="0.35">
      <c r="A556" s="1">
        <v>44445</v>
      </c>
      <c r="B556">
        <v>236079</v>
      </c>
      <c r="C556">
        <v>968</v>
      </c>
      <c r="D556">
        <v>207349</v>
      </c>
      <c r="E556">
        <v>27762</v>
      </c>
      <c r="F556">
        <f t="shared" si="118"/>
        <v>3766</v>
      </c>
      <c r="G556" s="12">
        <f t="shared" si="120"/>
        <v>3571.2857142857142</v>
      </c>
      <c r="H556">
        <f t="shared" ref="H556:H611" si="126">G556/($G$1/100)</f>
        <v>95.335977423537486</v>
      </c>
      <c r="I556" s="10">
        <f t="shared" si="123"/>
        <v>6</v>
      </c>
      <c r="J556" s="2">
        <f t="shared" ref="J556:J611" si="127">AVERAGE(I550:I556)</f>
        <v>5.2857142857142856</v>
      </c>
      <c r="K556" s="2">
        <f t="shared" si="121"/>
        <v>0.10625664130573384</v>
      </c>
      <c r="L556" s="20">
        <f t="shared" si="119"/>
        <v>2.2389599607395344E-3</v>
      </c>
      <c r="M556" s="2">
        <f t="shared" si="122"/>
        <v>1.5726611977727716E-4</v>
      </c>
      <c r="N556" s="1">
        <v>44445</v>
      </c>
      <c r="O556">
        <v>4349057</v>
      </c>
      <c r="P556">
        <v>2243338</v>
      </c>
      <c r="Q556">
        <v>2105719</v>
      </c>
      <c r="S556">
        <f t="shared" si="124"/>
        <v>4349057</v>
      </c>
      <c r="T556">
        <f t="shared" si="125"/>
        <v>2507</v>
      </c>
      <c r="U556" s="2">
        <f t="shared" si="116"/>
        <v>3025.5714285714284</v>
      </c>
      <c r="V556">
        <f t="shared" si="117"/>
        <v>2.4115440759524227</v>
      </c>
    </row>
    <row r="557" spans="1:22" x14ac:dyDescent="0.35">
      <c r="A557" s="1">
        <v>44446</v>
      </c>
      <c r="B557">
        <v>240042</v>
      </c>
      <c r="C557">
        <v>976</v>
      </c>
      <c r="D557">
        <v>210909</v>
      </c>
      <c r="E557">
        <v>28157</v>
      </c>
      <c r="F557">
        <f t="shared" si="118"/>
        <v>3963</v>
      </c>
      <c r="G557" s="12">
        <f t="shared" si="120"/>
        <v>3746</v>
      </c>
      <c r="H557">
        <f t="shared" si="126"/>
        <v>100</v>
      </c>
      <c r="I557" s="10">
        <f t="shared" si="123"/>
        <v>8</v>
      </c>
      <c r="J557" s="2">
        <f t="shared" si="127"/>
        <v>5.5714285714285712</v>
      </c>
      <c r="K557" s="2">
        <f t="shared" si="121"/>
        <v>0.1114549241297233</v>
      </c>
      <c r="L557" s="20">
        <f t="shared" si="119"/>
        <v>2.3210223925098821E-3</v>
      </c>
      <c r="M557" s="2">
        <f t="shared" si="122"/>
        <v>1.6576699111658943E-4</v>
      </c>
      <c r="N557" s="1">
        <v>44446</v>
      </c>
      <c r="O557">
        <v>4352131</v>
      </c>
      <c r="P557">
        <v>2244222</v>
      </c>
      <c r="Q557">
        <v>2107909</v>
      </c>
      <c r="S557">
        <f t="shared" si="124"/>
        <v>4352131</v>
      </c>
      <c r="T557">
        <f t="shared" si="125"/>
        <v>3074</v>
      </c>
      <c r="U557" s="2">
        <f t="shared" si="116"/>
        <v>2641.8571428571427</v>
      </c>
      <c r="V557">
        <f t="shared" si="117"/>
        <v>2.1057030358651567</v>
      </c>
    </row>
    <row r="558" spans="1:22" x14ac:dyDescent="0.35">
      <c r="A558" s="1">
        <v>44447</v>
      </c>
      <c r="B558">
        <v>243719</v>
      </c>
      <c r="C558">
        <v>982</v>
      </c>
      <c r="D558">
        <v>214301</v>
      </c>
      <c r="E558">
        <v>28436</v>
      </c>
      <c r="F558">
        <f t="shared" si="118"/>
        <v>3677</v>
      </c>
      <c r="G558" s="12">
        <f t="shared" si="120"/>
        <v>3739</v>
      </c>
      <c r="H558">
        <f t="shared" si="126"/>
        <v>99.813134009610252</v>
      </c>
      <c r="I558" s="10">
        <f t="shared" si="123"/>
        <v>6</v>
      </c>
      <c r="J558" s="2">
        <f t="shared" si="127"/>
        <v>5.4285714285714288</v>
      </c>
      <c r="K558" s="2">
        <f t="shared" si="121"/>
        <v>0.11124665278191015</v>
      </c>
      <c r="L558" s="20">
        <f t="shared" si="119"/>
        <v>2.2273895053612678E-3</v>
      </c>
      <c r="M558" s="2">
        <f t="shared" si="122"/>
        <v>1.6151655544693332E-4</v>
      </c>
      <c r="N558" s="1">
        <v>44447</v>
      </c>
      <c r="O558">
        <v>4355047</v>
      </c>
      <c r="P558">
        <v>2245049</v>
      </c>
      <c r="Q558">
        <v>2109998</v>
      </c>
      <c r="S558">
        <f t="shared" si="124"/>
        <v>4355047</v>
      </c>
      <c r="T558">
        <f t="shared" si="125"/>
        <v>2916</v>
      </c>
      <c r="U558" s="2">
        <f t="shared" ref="U558:U611" si="128">AVERAGE(T552:T558)</f>
        <v>2508</v>
      </c>
      <c r="V558">
        <f t="shared" ref="V558:V611" si="129">U558/($U$1/100)</f>
        <v>1.999011652930768</v>
      </c>
    </row>
    <row r="559" spans="1:22" x14ac:dyDescent="0.35">
      <c r="A559" s="1">
        <v>44448</v>
      </c>
      <c r="B559">
        <v>247399</v>
      </c>
      <c r="C559">
        <v>992</v>
      </c>
      <c r="D559">
        <v>218106</v>
      </c>
      <c r="E559">
        <v>28301</v>
      </c>
      <c r="F559">
        <f t="shared" si="118"/>
        <v>3680</v>
      </c>
      <c r="G559" s="12">
        <f t="shared" si="120"/>
        <v>3721.1428571428573</v>
      </c>
      <c r="H559">
        <f t="shared" si="126"/>
        <v>99.336435054534363</v>
      </c>
      <c r="I559" s="10">
        <f t="shared" si="123"/>
        <v>10</v>
      </c>
      <c r="J559" s="2">
        <f t="shared" si="127"/>
        <v>6.2857142857142856</v>
      </c>
      <c r="K559" s="2">
        <f t="shared" si="121"/>
        <v>0.11071534832320314</v>
      </c>
      <c r="L559" s="20">
        <f t="shared" si="119"/>
        <v>2.5407193584914595E-3</v>
      </c>
      <c r="M559" s="2">
        <f t="shared" si="122"/>
        <v>1.8701916946487014E-4</v>
      </c>
      <c r="N559" s="1">
        <v>44448</v>
      </c>
      <c r="O559">
        <v>4356196</v>
      </c>
      <c r="P559">
        <v>2245323</v>
      </c>
      <c r="Q559">
        <v>2110873</v>
      </c>
      <c r="S559">
        <f t="shared" si="124"/>
        <v>4356196</v>
      </c>
      <c r="T559">
        <f t="shared" si="125"/>
        <v>1149</v>
      </c>
      <c r="U559" s="2">
        <f t="shared" si="128"/>
        <v>2187.2857142857142</v>
      </c>
      <c r="V559">
        <f t="shared" si="129"/>
        <v>1.7433850203931982</v>
      </c>
    </row>
    <row r="560" spans="1:22" x14ac:dyDescent="0.35">
      <c r="A560" s="1">
        <v>44449</v>
      </c>
      <c r="B560">
        <v>249408</v>
      </c>
      <c r="C560">
        <v>1007</v>
      </c>
      <c r="D560">
        <v>222274</v>
      </c>
      <c r="E560">
        <v>26127</v>
      </c>
      <c r="F560">
        <f t="shared" si="118"/>
        <v>2009</v>
      </c>
      <c r="G560" s="12">
        <f t="shared" si="120"/>
        <v>3488.4285714285716</v>
      </c>
      <c r="H560">
        <f t="shared" si="126"/>
        <v>93.124094271985356</v>
      </c>
      <c r="I560" s="10">
        <f t="shared" si="123"/>
        <v>15</v>
      </c>
      <c r="J560" s="2">
        <f t="shared" si="127"/>
        <v>8</v>
      </c>
      <c r="K560" s="2">
        <f t="shared" si="121"/>
        <v>0.10379138861733328</v>
      </c>
      <c r="L560" s="20">
        <f t="shared" si="119"/>
        <v>3.2075955863484734E-3</v>
      </c>
      <c r="M560" s="2">
        <f t="shared" si="122"/>
        <v>2.3802439750074384E-4</v>
      </c>
      <c r="N560" s="1"/>
      <c r="S560">
        <f t="shared" si="124"/>
        <v>4356196</v>
      </c>
      <c r="T560">
        <f t="shared" si="125"/>
        <v>0</v>
      </c>
      <c r="U560" s="2">
        <f t="shared" si="128"/>
        <v>1731</v>
      </c>
      <c r="V560">
        <f t="shared" si="129"/>
        <v>1.3797006264845133</v>
      </c>
    </row>
    <row r="561" spans="1:22" x14ac:dyDescent="0.35">
      <c r="A561" s="1">
        <v>44450</v>
      </c>
      <c r="B561">
        <v>252648</v>
      </c>
      <c r="C561">
        <v>1021</v>
      </c>
      <c r="D561">
        <v>226173</v>
      </c>
      <c r="E561">
        <v>25454</v>
      </c>
      <c r="F561">
        <f t="shared" si="118"/>
        <v>3240</v>
      </c>
      <c r="G561" s="12">
        <f t="shared" si="120"/>
        <v>3423.2857142857142</v>
      </c>
      <c r="H561">
        <f t="shared" si="126"/>
        <v>91.385096483868509</v>
      </c>
      <c r="I561" s="10">
        <f t="shared" si="123"/>
        <v>14</v>
      </c>
      <c r="J561" s="2">
        <f t="shared" si="127"/>
        <v>9.1428571428571423</v>
      </c>
      <c r="K561" s="2">
        <f t="shared" si="121"/>
        <v>0.10185318995197007</v>
      </c>
      <c r="L561" s="20">
        <f t="shared" si="119"/>
        <v>3.618812396241863E-3</v>
      </c>
      <c r="M561" s="2">
        <f t="shared" si="122"/>
        <v>2.7202788285799292E-4</v>
      </c>
      <c r="N561" s="1">
        <v>44450</v>
      </c>
      <c r="O561">
        <v>4358822</v>
      </c>
      <c r="P561">
        <v>2246005</v>
      </c>
      <c r="Q561">
        <v>2112817</v>
      </c>
      <c r="S561">
        <f t="shared" si="124"/>
        <v>4358822</v>
      </c>
      <c r="T561">
        <f t="shared" si="125"/>
        <v>2626</v>
      </c>
      <c r="U561" s="2">
        <f t="shared" si="128"/>
        <v>1854.2857142857142</v>
      </c>
      <c r="V561">
        <f t="shared" si="129"/>
        <v>1.4779660090590891</v>
      </c>
    </row>
    <row r="562" spans="1:22" x14ac:dyDescent="0.35">
      <c r="A562" s="1">
        <v>44451</v>
      </c>
      <c r="B562">
        <v>255419</v>
      </c>
      <c r="C562">
        <v>1036</v>
      </c>
      <c r="D562">
        <v>226173</v>
      </c>
      <c r="E562">
        <v>28210</v>
      </c>
      <c r="F562">
        <f t="shared" si="118"/>
        <v>2771</v>
      </c>
      <c r="G562" s="12">
        <f t="shared" si="120"/>
        <v>3300.8571428571427</v>
      </c>
      <c r="H562">
        <f t="shared" si="126"/>
        <v>88.116848447868193</v>
      </c>
      <c r="I562" s="10">
        <f t="shared" si="123"/>
        <v>15</v>
      </c>
      <c r="J562" s="2">
        <f t="shared" si="127"/>
        <v>10.571428571428571</v>
      </c>
      <c r="K562" s="2">
        <f t="shared" si="121"/>
        <v>9.8210566583074754E-2</v>
      </c>
      <c r="L562" s="20">
        <f t="shared" si="119"/>
        <v>4.1388575522684577E-3</v>
      </c>
      <c r="M562" s="2">
        <f t="shared" si="122"/>
        <v>3.1453223955455432E-4</v>
      </c>
      <c r="N562" s="1"/>
      <c r="S562">
        <f t="shared" si="124"/>
        <v>4358822</v>
      </c>
      <c r="T562">
        <f t="shared" si="125"/>
        <v>0</v>
      </c>
      <c r="U562" s="2">
        <f t="shared" si="128"/>
        <v>1753.1428571428571</v>
      </c>
      <c r="V562">
        <f t="shared" si="129"/>
        <v>1.3973496812922297</v>
      </c>
    </row>
    <row r="563" spans="1:22" x14ac:dyDescent="0.35">
      <c r="A563" s="1">
        <v>44452</v>
      </c>
      <c r="B563">
        <v>257770</v>
      </c>
      <c r="C563">
        <v>1046</v>
      </c>
      <c r="D563">
        <v>230716</v>
      </c>
      <c r="E563">
        <v>26008</v>
      </c>
      <c r="F563">
        <f t="shared" si="118"/>
        <v>2351</v>
      </c>
      <c r="G563" s="12">
        <f t="shared" si="120"/>
        <v>3098.7142857142858</v>
      </c>
      <c r="H563">
        <f t="shared" si="126"/>
        <v>82.720616276409118</v>
      </c>
      <c r="I563" s="10">
        <f t="shared" si="123"/>
        <v>10</v>
      </c>
      <c r="J563" s="2">
        <f t="shared" si="127"/>
        <v>11.142857142857142</v>
      </c>
      <c r="K563" s="2">
        <f t="shared" si="121"/>
        <v>9.2196200110511328E-2</v>
      </c>
      <c r="L563" s="20">
        <f t="shared" si="119"/>
        <v>4.3227905275467059E-3</v>
      </c>
      <c r="M563" s="2">
        <f t="shared" si="122"/>
        <v>3.3153398223317886E-4</v>
      </c>
      <c r="N563" s="1">
        <v>44452</v>
      </c>
      <c r="O563">
        <v>4362413</v>
      </c>
      <c r="P563">
        <v>2246924</v>
      </c>
      <c r="Q563">
        <v>2115489</v>
      </c>
      <c r="S563">
        <f t="shared" si="124"/>
        <v>4362413</v>
      </c>
      <c r="T563">
        <f t="shared" si="125"/>
        <v>3591</v>
      </c>
      <c r="U563" s="2">
        <f t="shared" si="128"/>
        <v>1908</v>
      </c>
      <c r="V563">
        <f t="shared" si="129"/>
        <v>1.5207792000765172</v>
      </c>
    </row>
    <row r="564" spans="1:22" x14ac:dyDescent="0.35">
      <c r="A564" s="1">
        <v>44453</v>
      </c>
      <c r="B564">
        <v>260709</v>
      </c>
      <c r="C564">
        <v>1056</v>
      </c>
      <c r="D564">
        <v>235541</v>
      </c>
      <c r="E564">
        <v>24112</v>
      </c>
      <c r="F564">
        <f t="shared" si="118"/>
        <v>2939</v>
      </c>
      <c r="G564" s="12">
        <f t="shared" si="120"/>
        <v>2952.4285714285716</v>
      </c>
      <c r="H564">
        <f t="shared" si="126"/>
        <v>78.815498436427433</v>
      </c>
      <c r="I564" s="10">
        <f t="shared" si="123"/>
        <v>10</v>
      </c>
      <c r="J564" s="2">
        <f t="shared" si="127"/>
        <v>11.428571428571429</v>
      </c>
      <c r="K564" s="2">
        <f t="shared" si="121"/>
        <v>8.7843753984783446E-2</v>
      </c>
      <c r="L564" s="20">
        <f t="shared" si="119"/>
        <v>4.3836505178461152E-3</v>
      </c>
      <c r="M564" s="2">
        <f t="shared" si="122"/>
        <v>3.4003485357249119E-4</v>
      </c>
      <c r="N564" s="1">
        <v>44453</v>
      </c>
      <c r="O564">
        <v>4364524</v>
      </c>
      <c r="P564">
        <v>2247390</v>
      </c>
      <c r="Q564">
        <v>2117134</v>
      </c>
      <c r="S564">
        <f t="shared" si="124"/>
        <v>4364524</v>
      </c>
      <c r="T564">
        <f t="shared" si="125"/>
        <v>2111</v>
      </c>
      <c r="U564" s="2">
        <f t="shared" si="128"/>
        <v>1770.4285714285713</v>
      </c>
      <c r="V564">
        <f t="shared" si="129"/>
        <v>1.4111273305292211</v>
      </c>
    </row>
    <row r="565" spans="1:22" x14ac:dyDescent="0.35">
      <c r="A565" s="1">
        <v>44454</v>
      </c>
      <c r="B565">
        <v>263446</v>
      </c>
      <c r="C565">
        <v>1066</v>
      </c>
      <c r="D565">
        <v>241221</v>
      </c>
      <c r="E565">
        <v>21159</v>
      </c>
      <c r="F565">
        <f t="shared" si="118"/>
        <v>2737</v>
      </c>
      <c r="G565" s="12">
        <f t="shared" si="120"/>
        <v>2818.1428571428573</v>
      </c>
      <c r="H565">
        <f t="shared" si="126"/>
        <v>75.230722294256736</v>
      </c>
      <c r="I565" s="10">
        <f t="shared" si="123"/>
        <v>10</v>
      </c>
      <c r="J565" s="2">
        <f t="shared" si="127"/>
        <v>12</v>
      </c>
      <c r="K565" s="2">
        <f t="shared" si="121"/>
        <v>8.3848344455306673E-2</v>
      </c>
      <c r="L565" s="20">
        <f t="shared" si="119"/>
        <v>4.555013171579754E-3</v>
      </c>
      <c r="M565" s="2">
        <f t="shared" si="122"/>
        <v>3.5703659625111573E-4</v>
      </c>
      <c r="N565" s="1">
        <v>44454</v>
      </c>
      <c r="O565">
        <v>4366169</v>
      </c>
      <c r="P565">
        <v>2247754</v>
      </c>
      <c r="Q565">
        <v>2118415</v>
      </c>
      <c r="S565">
        <f t="shared" si="124"/>
        <v>4366169</v>
      </c>
      <c r="T565">
        <f t="shared" si="125"/>
        <v>1645</v>
      </c>
      <c r="U565" s="2">
        <f t="shared" si="128"/>
        <v>1588.8571428571429</v>
      </c>
      <c r="V565">
        <f t="shared" si="129"/>
        <v>1.2664050811059469</v>
      </c>
    </row>
    <row r="566" spans="1:22" x14ac:dyDescent="0.35">
      <c r="A566" s="1">
        <v>44455</v>
      </c>
      <c r="B566">
        <v>266680</v>
      </c>
      <c r="C566">
        <v>1074</v>
      </c>
      <c r="D566">
        <v>245988</v>
      </c>
      <c r="E566">
        <v>19618</v>
      </c>
      <c r="F566">
        <f t="shared" si="118"/>
        <v>3234</v>
      </c>
      <c r="G566" s="12">
        <f t="shared" si="120"/>
        <v>2754.4285714285716</v>
      </c>
      <c r="H566">
        <f t="shared" si="126"/>
        <v>73.529860422545951</v>
      </c>
      <c r="I566" s="10">
        <f t="shared" si="123"/>
        <v>8</v>
      </c>
      <c r="J566" s="2">
        <f t="shared" si="127"/>
        <v>11.714285714285714</v>
      </c>
      <c r="K566" s="2">
        <f t="shared" si="121"/>
        <v>8.1952650146640035E-2</v>
      </c>
      <c r="L566" s="20">
        <f t="shared" si="119"/>
        <v>4.3926375109815934E-3</v>
      </c>
      <c r="M566" s="2">
        <f t="shared" si="122"/>
        <v>3.4853572491180346E-4</v>
      </c>
      <c r="N566" s="1">
        <v>44455</v>
      </c>
      <c r="O566">
        <v>4367512</v>
      </c>
      <c r="P566">
        <v>2248058</v>
      </c>
      <c r="Q566">
        <v>2119454</v>
      </c>
      <c r="S566">
        <f t="shared" si="124"/>
        <v>4367512</v>
      </c>
      <c r="T566">
        <f t="shared" si="125"/>
        <v>1343</v>
      </c>
      <c r="U566" s="2">
        <f t="shared" si="128"/>
        <v>1616.5714285714287</v>
      </c>
      <c r="V566">
        <f t="shared" si="129"/>
        <v>1.2884948658330242</v>
      </c>
    </row>
    <row r="567" spans="1:22" x14ac:dyDescent="0.35">
      <c r="A567" s="1">
        <v>44456</v>
      </c>
      <c r="B567">
        <v>269476</v>
      </c>
      <c r="C567">
        <v>1083</v>
      </c>
      <c r="D567">
        <v>250200</v>
      </c>
      <c r="E567">
        <v>18193</v>
      </c>
      <c r="F567">
        <f t="shared" si="118"/>
        <v>2796</v>
      </c>
      <c r="G567" s="12">
        <f t="shared" si="120"/>
        <v>2866.8571428571427</v>
      </c>
      <c r="H567">
        <f t="shared" si="126"/>
        <v>76.531157043703757</v>
      </c>
      <c r="I567" s="10">
        <f t="shared" si="123"/>
        <v>9</v>
      </c>
      <c r="J567" s="2">
        <f t="shared" si="127"/>
        <v>10.857142857142858</v>
      </c>
      <c r="K567" s="2">
        <f t="shared" si="121"/>
        <v>8.5297743018659403E-2</v>
      </c>
      <c r="L567" s="20">
        <f t="shared" si="119"/>
        <v>4.0289832330681974E-3</v>
      </c>
      <c r="M567" s="2">
        <f t="shared" si="122"/>
        <v>3.2303311089386665E-4</v>
      </c>
      <c r="N567" s="1">
        <v>44456</v>
      </c>
      <c r="O567">
        <v>4369498</v>
      </c>
      <c r="P567">
        <v>2248549</v>
      </c>
      <c r="Q567">
        <v>2120949</v>
      </c>
      <c r="S567">
        <f t="shared" si="124"/>
        <v>4369498</v>
      </c>
      <c r="T567">
        <f t="shared" si="125"/>
        <v>1986</v>
      </c>
      <c r="U567" s="2">
        <f t="shared" si="128"/>
        <v>1900.2857142857142</v>
      </c>
      <c r="V567">
        <f t="shared" si="129"/>
        <v>1.5146304971112483</v>
      </c>
    </row>
    <row r="568" spans="1:22" x14ac:dyDescent="0.35">
      <c r="A568" s="1">
        <v>44457</v>
      </c>
      <c r="B568">
        <v>272369</v>
      </c>
      <c r="C568">
        <v>1096</v>
      </c>
      <c r="D568">
        <v>255592</v>
      </c>
      <c r="E568">
        <v>15681</v>
      </c>
      <c r="F568">
        <f t="shared" si="118"/>
        <v>2893</v>
      </c>
      <c r="G568" s="12">
        <f t="shared" si="120"/>
        <v>2817.2857142857142</v>
      </c>
      <c r="H568">
        <f t="shared" si="126"/>
        <v>75.20784074441309</v>
      </c>
      <c r="I568" s="10">
        <f t="shared" si="123"/>
        <v>13</v>
      </c>
      <c r="J568" s="2">
        <f t="shared" si="127"/>
        <v>10.714285714285714</v>
      </c>
      <c r="K568" s="2">
        <f t="shared" si="121"/>
        <v>8.3822841841288728E-2</v>
      </c>
      <c r="L568" s="20">
        <f t="shared" si="119"/>
        <v>3.9337390504373525E-3</v>
      </c>
      <c r="M568" s="2">
        <f t="shared" si="122"/>
        <v>3.1878267522421046E-4</v>
      </c>
      <c r="N568" s="1"/>
      <c r="S568">
        <f t="shared" si="124"/>
        <v>4369498</v>
      </c>
      <c r="T568">
        <f t="shared" si="125"/>
        <v>0</v>
      </c>
      <c r="U568" s="2">
        <f t="shared" si="128"/>
        <v>1525.1428571428571</v>
      </c>
      <c r="V568">
        <f t="shared" si="129"/>
        <v>1.2156213492076144</v>
      </c>
    </row>
    <row r="569" spans="1:22" x14ac:dyDescent="0.35">
      <c r="A569" s="1">
        <v>44458</v>
      </c>
      <c r="B569">
        <v>275146</v>
      </c>
      <c r="C569">
        <v>1108</v>
      </c>
      <c r="D569">
        <v>262158</v>
      </c>
      <c r="E569">
        <v>11880</v>
      </c>
      <c r="F569">
        <f t="shared" si="118"/>
        <v>2777</v>
      </c>
      <c r="G569" s="12">
        <f t="shared" si="120"/>
        <v>2818.1428571428573</v>
      </c>
      <c r="H569">
        <f t="shared" si="126"/>
        <v>75.230722294256736</v>
      </c>
      <c r="I569" s="10">
        <f t="shared" si="123"/>
        <v>12</v>
      </c>
      <c r="J569" s="2">
        <f t="shared" si="127"/>
        <v>10.285714285714286</v>
      </c>
      <c r="K569" s="2">
        <f t="shared" si="121"/>
        <v>8.3848344455306673E-2</v>
      </c>
      <c r="L569" s="20">
        <f t="shared" si="119"/>
        <v>3.7382750560481658E-3</v>
      </c>
      <c r="M569" s="2">
        <f t="shared" si="122"/>
        <v>3.0603136821524211E-4</v>
      </c>
      <c r="N569" s="1">
        <v>44458</v>
      </c>
      <c r="O569">
        <v>4370453</v>
      </c>
      <c r="P569">
        <v>2248757</v>
      </c>
      <c r="Q569">
        <v>2121696</v>
      </c>
      <c r="S569">
        <f t="shared" si="124"/>
        <v>4370453</v>
      </c>
      <c r="T569">
        <f t="shared" si="125"/>
        <v>955</v>
      </c>
      <c r="U569" s="2">
        <f t="shared" si="128"/>
        <v>1661.5714285714287</v>
      </c>
      <c r="V569">
        <f t="shared" si="129"/>
        <v>1.324362299797093</v>
      </c>
    </row>
    <row r="570" spans="1:22" x14ac:dyDescent="0.35">
      <c r="A570" s="1">
        <v>44459</v>
      </c>
      <c r="B570">
        <v>277997</v>
      </c>
      <c r="C570">
        <v>1119</v>
      </c>
      <c r="D570">
        <v>267369</v>
      </c>
      <c r="E570">
        <v>9509</v>
      </c>
      <c r="F570">
        <f t="shared" si="118"/>
        <v>2851</v>
      </c>
      <c r="G570" s="12">
        <f t="shared" si="120"/>
        <v>2889.5714285714284</v>
      </c>
      <c r="H570">
        <f t="shared" si="126"/>
        <v>77.137518114560294</v>
      </c>
      <c r="I570" s="10">
        <f t="shared" si="123"/>
        <v>11</v>
      </c>
      <c r="J570" s="2">
        <f t="shared" si="127"/>
        <v>10.428571428571429</v>
      </c>
      <c r="K570" s="2">
        <f t="shared" si="121"/>
        <v>8.5973562290134739E-2</v>
      </c>
      <c r="L570" s="20">
        <f t="shared" si="119"/>
        <v>3.7513251684627639E-3</v>
      </c>
      <c r="M570" s="2">
        <f t="shared" si="122"/>
        <v>3.1028180388489819E-4</v>
      </c>
      <c r="N570" s="1">
        <v>44459</v>
      </c>
      <c r="O570">
        <v>4371868</v>
      </c>
      <c r="P570">
        <v>2249078</v>
      </c>
      <c r="Q570">
        <v>2122790</v>
      </c>
      <c r="S570">
        <f t="shared" si="124"/>
        <v>4371868</v>
      </c>
      <c r="T570">
        <f t="shared" si="125"/>
        <v>1415</v>
      </c>
      <c r="U570" s="2">
        <f t="shared" si="128"/>
        <v>1350.7142857142858</v>
      </c>
      <c r="V570">
        <f t="shared" si="129"/>
        <v>1.0765923432707003</v>
      </c>
    </row>
    <row r="571" spans="1:22" x14ac:dyDescent="0.35">
      <c r="A571" s="1">
        <v>44460</v>
      </c>
      <c r="B571">
        <v>280540</v>
      </c>
      <c r="C571">
        <v>1132</v>
      </c>
      <c r="D571">
        <v>272252</v>
      </c>
      <c r="E571">
        <v>7156</v>
      </c>
      <c r="F571">
        <f t="shared" si="118"/>
        <v>2543</v>
      </c>
      <c r="G571" s="12">
        <f t="shared" si="120"/>
        <v>2833</v>
      </c>
      <c r="H571">
        <f t="shared" si="126"/>
        <v>75.627335824879864</v>
      </c>
      <c r="I571" s="10">
        <f t="shared" si="123"/>
        <v>13</v>
      </c>
      <c r="J571" s="2">
        <f t="shared" si="127"/>
        <v>10.857142857142858</v>
      </c>
      <c r="K571" s="2">
        <f t="shared" si="121"/>
        <v>8.4290389764950902E-2</v>
      </c>
      <c r="L571" s="20">
        <f t="shared" si="119"/>
        <v>3.8700872806526191E-3</v>
      </c>
      <c r="M571" s="2">
        <f t="shared" si="122"/>
        <v>3.2303311089386665E-4</v>
      </c>
      <c r="N571" s="1">
        <v>44460</v>
      </c>
      <c r="O571">
        <v>4372991</v>
      </c>
      <c r="P571">
        <v>2249289</v>
      </c>
      <c r="Q571">
        <v>2123702</v>
      </c>
      <c r="S571">
        <f t="shared" si="124"/>
        <v>4372991</v>
      </c>
      <c r="T571">
        <f t="shared" si="125"/>
        <v>1123</v>
      </c>
      <c r="U571" s="2">
        <f t="shared" si="128"/>
        <v>1209.5714285714287</v>
      </c>
      <c r="V571">
        <f t="shared" si="129"/>
        <v>0.96409385198022413</v>
      </c>
    </row>
    <row r="572" spans="1:22" x14ac:dyDescent="0.35">
      <c r="A572" s="1">
        <v>44461</v>
      </c>
      <c r="B572">
        <v>283956</v>
      </c>
      <c r="C572">
        <v>1146</v>
      </c>
      <c r="D572">
        <v>278372</v>
      </c>
      <c r="E572">
        <v>4438</v>
      </c>
      <c r="F572">
        <f t="shared" si="118"/>
        <v>3416</v>
      </c>
      <c r="G572" s="12">
        <f t="shared" si="120"/>
        <v>2930</v>
      </c>
      <c r="H572">
        <f t="shared" si="126"/>
        <v>78.216764548852112</v>
      </c>
      <c r="I572" s="10">
        <f t="shared" si="123"/>
        <v>14</v>
      </c>
      <c r="J572" s="2">
        <f t="shared" si="127"/>
        <v>11.428571428571429</v>
      </c>
      <c r="K572" s="2">
        <f t="shared" si="121"/>
        <v>8.7176435584647424E-2</v>
      </c>
      <c r="L572" s="20">
        <f t="shared" si="119"/>
        <v>4.0247684248867531E-3</v>
      </c>
      <c r="M572" s="2">
        <f t="shared" si="122"/>
        <v>3.4003485357249119E-4</v>
      </c>
      <c r="N572" s="1">
        <v>44461</v>
      </c>
      <c r="O572">
        <v>4374191</v>
      </c>
      <c r="P572">
        <v>2249607</v>
      </c>
      <c r="Q572">
        <v>2124584</v>
      </c>
      <c r="S572">
        <f t="shared" si="124"/>
        <v>4374191</v>
      </c>
      <c r="T572">
        <f t="shared" si="125"/>
        <v>1200</v>
      </c>
      <c r="U572" s="2">
        <f t="shared" si="128"/>
        <v>1146</v>
      </c>
      <c r="V572">
        <f t="shared" si="129"/>
        <v>0.91342398495161892</v>
      </c>
    </row>
    <row r="573" spans="1:22" x14ac:dyDescent="0.35">
      <c r="A573" s="1">
        <v>44462</v>
      </c>
      <c r="B573">
        <v>287317</v>
      </c>
      <c r="C573">
        <v>1159</v>
      </c>
      <c r="D573">
        <v>278372</v>
      </c>
      <c r="E573">
        <v>7786</v>
      </c>
      <c r="F573">
        <f t="shared" si="118"/>
        <v>3361</v>
      </c>
      <c r="G573" s="12">
        <f t="shared" si="120"/>
        <v>2948.1428571428573</v>
      </c>
      <c r="H573">
        <f t="shared" si="126"/>
        <v>78.701090687209216</v>
      </c>
      <c r="I573" s="10">
        <f t="shared" si="123"/>
        <v>13</v>
      </c>
      <c r="J573" s="2">
        <f t="shared" si="127"/>
        <v>12.142857142857142</v>
      </c>
      <c r="K573" s="2">
        <f t="shared" si="121"/>
        <v>8.7716240914693766E-2</v>
      </c>
      <c r="L573" s="20">
        <f t="shared" si="119"/>
        <v>4.2262926115952558E-3</v>
      </c>
      <c r="M573" s="2">
        <f t="shared" si="122"/>
        <v>3.6128703192077186E-4</v>
      </c>
      <c r="N573" s="1">
        <v>44462</v>
      </c>
      <c r="O573">
        <v>4375211</v>
      </c>
      <c r="P573">
        <v>2249848</v>
      </c>
      <c r="Q573">
        <v>2125363</v>
      </c>
      <c r="S573">
        <f t="shared" si="124"/>
        <v>4375211</v>
      </c>
      <c r="T573">
        <f t="shared" si="125"/>
        <v>1020</v>
      </c>
      <c r="U573" s="2">
        <f t="shared" si="128"/>
        <v>1099.8571428571429</v>
      </c>
      <c r="V573">
        <f t="shared" si="129"/>
        <v>0.87664563202973245</v>
      </c>
    </row>
    <row r="574" spans="1:22" x14ac:dyDescent="0.35">
      <c r="A574" s="1">
        <v>44463</v>
      </c>
      <c r="B574">
        <v>289929</v>
      </c>
      <c r="C574">
        <v>1171</v>
      </c>
      <c r="D574">
        <v>278372</v>
      </c>
      <c r="E574">
        <v>10386</v>
      </c>
      <c r="F574">
        <f t="shared" si="118"/>
        <v>2612</v>
      </c>
      <c r="G574" s="12">
        <f t="shared" si="120"/>
        <v>2921.8571428571427</v>
      </c>
      <c r="H574">
        <f t="shared" si="126"/>
        <v>77.999389825337502</v>
      </c>
      <c r="I574" s="10">
        <f t="shared" si="123"/>
        <v>12</v>
      </c>
      <c r="J574" s="2">
        <f t="shared" si="127"/>
        <v>12.571428571428571</v>
      </c>
      <c r="K574" s="2">
        <f t="shared" si="121"/>
        <v>8.6934160751477016E-2</v>
      </c>
      <c r="L574" s="20">
        <f t="shared" si="119"/>
        <v>4.3360369509185251E-3</v>
      </c>
      <c r="M574" s="2">
        <f t="shared" si="122"/>
        <v>3.7403833892974027E-4</v>
      </c>
      <c r="N574" s="1">
        <v>44463</v>
      </c>
      <c r="O574">
        <v>4376377</v>
      </c>
      <c r="P574">
        <v>2250137</v>
      </c>
      <c r="Q574">
        <v>2126240</v>
      </c>
      <c r="S574">
        <f t="shared" si="124"/>
        <v>4376377</v>
      </c>
      <c r="T574">
        <f t="shared" si="125"/>
        <v>1166</v>
      </c>
      <c r="U574" s="2">
        <f t="shared" si="128"/>
        <v>982.71428571428567</v>
      </c>
      <c r="V574">
        <f t="shared" si="129"/>
        <v>0.78327643885342635</v>
      </c>
    </row>
    <row r="575" spans="1:22" x14ac:dyDescent="0.35">
      <c r="A575" s="1">
        <v>44464</v>
      </c>
      <c r="B575">
        <v>292591</v>
      </c>
      <c r="C575">
        <v>1189</v>
      </c>
      <c r="D575">
        <v>284712</v>
      </c>
      <c r="E575">
        <v>6690</v>
      </c>
      <c r="F575">
        <f t="shared" si="118"/>
        <v>2662</v>
      </c>
      <c r="G575" s="12">
        <f t="shared" si="120"/>
        <v>2888.8571428571427</v>
      </c>
      <c r="H575">
        <f t="shared" si="126"/>
        <v>77.118450156357255</v>
      </c>
      <c r="I575" s="10">
        <f t="shared" si="123"/>
        <v>18</v>
      </c>
      <c r="J575" s="2">
        <f t="shared" si="127"/>
        <v>13.285714285714286</v>
      </c>
      <c r="K575" s="2">
        <f t="shared" si="121"/>
        <v>8.5952310111786459E-2</v>
      </c>
      <c r="L575" s="20">
        <f t="shared" si="119"/>
        <v>4.5407118762075E-3</v>
      </c>
      <c r="M575" s="2">
        <f t="shared" si="122"/>
        <v>3.95290517278021E-4</v>
      </c>
      <c r="N575" s="1">
        <v>44465</v>
      </c>
      <c r="O575">
        <v>4376793</v>
      </c>
      <c r="P575">
        <v>2250218</v>
      </c>
      <c r="Q575">
        <v>2126575</v>
      </c>
      <c r="S575">
        <f t="shared" si="124"/>
        <v>4376793</v>
      </c>
      <c r="T575">
        <f t="shared" si="125"/>
        <v>416</v>
      </c>
      <c r="U575" s="2">
        <f t="shared" si="128"/>
        <v>1042.1428571428571</v>
      </c>
      <c r="V575">
        <f t="shared" si="129"/>
        <v>0.83064422465994259</v>
      </c>
    </row>
    <row r="576" spans="1:22" x14ac:dyDescent="0.35">
      <c r="A576" s="1">
        <v>44465</v>
      </c>
      <c r="B576">
        <v>294775</v>
      </c>
      <c r="C576">
        <v>1206</v>
      </c>
      <c r="D576">
        <v>284712</v>
      </c>
      <c r="E576">
        <v>8857</v>
      </c>
      <c r="F576">
        <f t="shared" si="118"/>
        <v>2184</v>
      </c>
      <c r="G576" s="12">
        <f t="shared" si="120"/>
        <v>2804.1428571428573</v>
      </c>
      <c r="H576">
        <f t="shared" si="126"/>
        <v>74.85699031347724</v>
      </c>
      <c r="I576" s="10">
        <f t="shared" si="123"/>
        <v>17</v>
      </c>
      <c r="J576" s="2">
        <f t="shared" si="127"/>
        <v>14</v>
      </c>
      <c r="K576" s="2">
        <f t="shared" si="121"/>
        <v>8.3431801759680374E-2</v>
      </c>
      <c r="L576" s="20">
        <f t="shared" si="119"/>
        <v>4.749385124247307E-3</v>
      </c>
      <c r="M576" s="2">
        <f t="shared" si="122"/>
        <v>4.1654269562630168E-4</v>
      </c>
      <c r="N576" s="1">
        <v>44466</v>
      </c>
      <c r="O576">
        <v>4378071</v>
      </c>
      <c r="P576">
        <v>2250537</v>
      </c>
      <c r="Q576">
        <v>2127534</v>
      </c>
      <c r="S576">
        <f t="shared" si="124"/>
        <v>4378071</v>
      </c>
      <c r="T576">
        <f t="shared" si="125"/>
        <v>1278</v>
      </c>
      <c r="U576" s="2">
        <f t="shared" si="128"/>
        <v>1088.2857142857142</v>
      </c>
      <c r="V576">
        <f t="shared" si="129"/>
        <v>0.86742257758182906</v>
      </c>
    </row>
    <row r="577" spans="1:22" x14ac:dyDescent="0.35">
      <c r="A577" s="1">
        <v>44466</v>
      </c>
      <c r="B577">
        <v>296766</v>
      </c>
      <c r="C577">
        <v>1225</v>
      </c>
      <c r="D577">
        <v>284712</v>
      </c>
      <c r="E577">
        <v>10829</v>
      </c>
      <c r="F577">
        <f t="shared" si="118"/>
        <v>1991</v>
      </c>
      <c r="G577" s="12">
        <f t="shared" si="120"/>
        <v>2681.2857142857142</v>
      </c>
      <c r="H577">
        <f t="shared" si="126"/>
        <v>71.577301502555102</v>
      </c>
      <c r="I577" s="10">
        <f t="shared" si="123"/>
        <v>19</v>
      </c>
      <c r="J577" s="2">
        <f t="shared" si="127"/>
        <v>15.142857142857142</v>
      </c>
      <c r="K577" s="2">
        <f t="shared" si="121"/>
        <v>7.977642708377608E-2</v>
      </c>
      <c r="L577" s="20">
        <f t="shared" si="119"/>
        <v>5.1026253488799739E-3</v>
      </c>
      <c r="M577" s="2">
        <f t="shared" si="122"/>
        <v>4.5054618098355081E-4</v>
      </c>
      <c r="N577" s="1">
        <v>44467</v>
      </c>
      <c r="O577">
        <v>4379100</v>
      </c>
      <c r="P577">
        <v>2250797</v>
      </c>
      <c r="Q577">
        <v>2128303</v>
      </c>
      <c r="S577">
        <f t="shared" si="124"/>
        <v>4379100</v>
      </c>
      <c r="T577">
        <f t="shared" si="125"/>
        <v>1029</v>
      </c>
      <c r="U577" s="2">
        <f t="shared" si="128"/>
        <v>1033.1428571428571</v>
      </c>
      <c r="V577">
        <f t="shared" si="129"/>
        <v>0.82347073786712888</v>
      </c>
    </row>
    <row r="578" spans="1:22" x14ac:dyDescent="0.35">
      <c r="A578" s="1">
        <v>44467</v>
      </c>
      <c r="B578">
        <v>298919</v>
      </c>
      <c r="C578">
        <v>1242</v>
      </c>
      <c r="D578">
        <v>284712</v>
      </c>
      <c r="E578">
        <v>12965</v>
      </c>
      <c r="F578">
        <f t="shared" si="118"/>
        <v>2153</v>
      </c>
      <c r="G578" s="12">
        <f t="shared" si="120"/>
        <v>2625.5714285714284</v>
      </c>
      <c r="H578">
        <f t="shared" si="126"/>
        <v>70.090000762718319</v>
      </c>
      <c r="I578" s="10">
        <f t="shared" si="123"/>
        <v>17</v>
      </c>
      <c r="J578" s="2">
        <f t="shared" si="127"/>
        <v>15.714285714285714</v>
      </c>
      <c r="K578" s="2">
        <f t="shared" si="121"/>
        <v>7.8118757172610187E-2</v>
      </c>
      <c r="L578" s="20">
        <f t="shared" si="119"/>
        <v>5.2570380987109261E-3</v>
      </c>
      <c r="M578" s="2">
        <f t="shared" si="122"/>
        <v>4.6754792366217535E-4</v>
      </c>
      <c r="N578" s="1">
        <v>44468</v>
      </c>
      <c r="O578">
        <v>4380175</v>
      </c>
      <c r="P578">
        <v>2251069</v>
      </c>
      <c r="Q578">
        <v>2129106</v>
      </c>
      <c r="S578">
        <f t="shared" si="124"/>
        <v>4380175</v>
      </c>
      <c r="T578">
        <f t="shared" si="125"/>
        <v>1075</v>
      </c>
      <c r="U578" s="2">
        <f t="shared" si="128"/>
        <v>1026.2857142857142</v>
      </c>
      <c r="V578">
        <f t="shared" si="129"/>
        <v>0.81800522412022314</v>
      </c>
    </row>
    <row r="579" spans="1:22" x14ac:dyDescent="0.35">
      <c r="A579" s="1">
        <v>44468</v>
      </c>
      <c r="B579">
        <v>301434</v>
      </c>
      <c r="C579">
        <v>1258</v>
      </c>
      <c r="D579">
        <v>291328</v>
      </c>
      <c r="E579">
        <v>8848</v>
      </c>
      <c r="F579">
        <f t="shared" si="118"/>
        <v>2515</v>
      </c>
      <c r="G579" s="12">
        <f t="shared" si="120"/>
        <v>2496.8571428571427</v>
      </c>
      <c r="H579">
        <f t="shared" si="126"/>
        <v>66.653954694531308</v>
      </c>
      <c r="I579" s="10">
        <f t="shared" si="123"/>
        <v>16</v>
      </c>
      <c r="J579" s="2">
        <f t="shared" si="127"/>
        <v>16</v>
      </c>
      <c r="K579" s="2">
        <f t="shared" si="121"/>
        <v>7.4289114634250003E-2</v>
      </c>
      <c r="L579" s="20">
        <f t="shared" si="119"/>
        <v>5.3079612784224734E-3</v>
      </c>
      <c r="M579" s="2">
        <f t="shared" si="122"/>
        <v>4.7604879500148768E-4</v>
      </c>
      <c r="N579" s="1"/>
      <c r="S579">
        <f t="shared" si="124"/>
        <v>4380175</v>
      </c>
      <c r="T579">
        <f t="shared" si="125"/>
        <v>0</v>
      </c>
      <c r="U579" s="2">
        <f t="shared" si="128"/>
        <v>854.85714285714289</v>
      </c>
      <c r="V579">
        <f t="shared" si="129"/>
        <v>0.68136738044758016</v>
      </c>
    </row>
    <row r="580" spans="1:22" x14ac:dyDescent="0.35">
      <c r="A580" s="1">
        <v>44469</v>
      </c>
      <c r="B580">
        <v>304084</v>
      </c>
      <c r="C580">
        <v>1277</v>
      </c>
      <c r="D580">
        <v>291328</v>
      </c>
      <c r="E580">
        <v>11479</v>
      </c>
      <c r="F580">
        <f t="shared" ref="F580:F643" si="130">B580-B579</f>
        <v>2650</v>
      </c>
      <c r="G580" s="12">
        <f t="shared" si="120"/>
        <v>2395.2857142857142</v>
      </c>
      <c r="H580">
        <f t="shared" si="126"/>
        <v>63.942491038059643</v>
      </c>
      <c r="I580" s="10">
        <f t="shared" si="123"/>
        <v>19</v>
      </c>
      <c r="J580" s="2">
        <f t="shared" si="127"/>
        <v>16.857142857142858</v>
      </c>
      <c r="K580" s="2">
        <f t="shared" si="121"/>
        <v>7.12670548731245E-2</v>
      </c>
      <c r="L580" s="20">
        <f t="shared" si="119"/>
        <v>5.5435810029935339E-3</v>
      </c>
      <c r="M580" s="2">
        <f t="shared" si="122"/>
        <v>5.0155140901942449E-4</v>
      </c>
      <c r="N580" s="1">
        <v>44469</v>
      </c>
      <c r="O580">
        <v>4381268</v>
      </c>
      <c r="P580">
        <v>2251392</v>
      </c>
      <c r="Q580">
        <v>2129876</v>
      </c>
      <c r="S580">
        <f t="shared" si="124"/>
        <v>4381268</v>
      </c>
      <c r="T580">
        <f t="shared" si="125"/>
        <v>1093</v>
      </c>
      <c r="U580" s="2">
        <f t="shared" si="128"/>
        <v>865.28571428571433</v>
      </c>
      <c r="V580">
        <f t="shared" si="129"/>
        <v>0.68967951593766597</v>
      </c>
    </row>
    <row r="581" spans="1:22" x14ac:dyDescent="0.35">
      <c r="A581" s="1">
        <v>44470</v>
      </c>
      <c r="B581">
        <v>306603</v>
      </c>
      <c r="C581">
        <v>1295</v>
      </c>
      <c r="D581">
        <v>291328</v>
      </c>
      <c r="E581">
        <v>13980</v>
      </c>
      <c r="F581">
        <f t="shared" si="130"/>
        <v>2519</v>
      </c>
      <c r="G581" s="12">
        <f t="shared" si="120"/>
        <v>2382</v>
      </c>
      <c r="H581">
        <f t="shared" si="126"/>
        <v>63.587827015483178</v>
      </c>
      <c r="I581" s="10">
        <f t="shared" si="123"/>
        <v>18</v>
      </c>
      <c r="J581" s="2">
        <f t="shared" si="127"/>
        <v>17.714285714285715</v>
      </c>
      <c r="K581" s="2">
        <f t="shared" si="121"/>
        <v>7.0871764355846481E-2</v>
      </c>
      <c r="L581" s="20">
        <f t="shared" si="119"/>
        <v>5.7775969949040665E-3</v>
      </c>
      <c r="M581" s="2">
        <f t="shared" si="122"/>
        <v>5.2705402303736141E-4</v>
      </c>
      <c r="N581" s="1">
        <v>44470</v>
      </c>
      <c r="O581">
        <v>4381911</v>
      </c>
      <c r="P581">
        <v>2251542</v>
      </c>
      <c r="Q581">
        <v>2130369</v>
      </c>
      <c r="S581">
        <f t="shared" si="124"/>
        <v>4381911</v>
      </c>
      <c r="T581">
        <f t="shared" si="125"/>
        <v>643</v>
      </c>
      <c r="U581" s="2">
        <f t="shared" si="128"/>
        <v>790.57142857142856</v>
      </c>
      <c r="V581">
        <f t="shared" si="129"/>
        <v>0.63012818907033896</v>
      </c>
    </row>
    <row r="582" spans="1:22" x14ac:dyDescent="0.35">
      <c r="A582" s="1">
        <v>44471</v>
      </c>
      <c r="B582">
        <v>309064</v>
      </c>
      <c r="C582">
        <v>1314</v>
      </c>
      <c r="D582">
        <v>291328</v>
      </c>
      <c r="E582">
        <v>16422</v>
      </c>
      <c r="F582">
        <f t="shared" si="130"/>
        <v>2461</v>
      </c>
      <c r="G582" s="12">
        <f t="shared" si="120"/>
        <v>2353.2857142857142</v>
      </c>
      <c r="H582">
        <f t="shared" si="126"/>
        <v>62.821295095721148</v>
      </c>
      <c r="I582" s="10">
        <f t="shared" si="123"/>
        <v>19</v>
      </c>
      <c r="J582" s="2">
        <f t="shared" si="127"/>
        <v>17.857142857142858</v>
      </c>
      <c r="K582" s="2">
        <f t="shared" si="121"/>
        <v>7.001742678624559E-2</v>
      </c>
      <c r="L582" s="20">
        <f t="shared" si="119"/>
        <v>5.7778139340534185E-3</v>
      </c>
      <c r="M582" s="2">
        <f t="shared" si="122"/>
        <v>5.3130445870701749E-4</v>
      </c>
      <c r="N582" s="1">
        <v>44471</v>
      </c>
      <c r="O582">
        <v>4382393</v>
      </c>
      <c r="P582">
        <v>2251684</v>
      </c>
      <c r="Q582">
        <v>2130709</v>
      </c>
      <c r="S582">
        <f t="shared" si="124"/>
        <v>4382393</v>
      </c>
      <c r="T582">
        <f t="shared" si="125"/>
        <v>482</v>
      </c>
      <c r="U582" s="2">
        <f t="shared" si="128"/>
        <v>800</v>
      </c>
      <c r="V582">
        <f t="shared" si="129"/>
        <v>0.63764327047233427</v>
      </c>
    </row>
    <row r="583" spans="1:22" x14ac:dyDescent="0.35">
      <c r="A583" s="1">
        <v>44472</v>
      </c>
      <c r="B583">
        <v>310875</v>
      </c>
      <c r="C583">
        <v>1333</v>
      </c>
      <c r="D583">
        <v>291328</v>
      </c>
      <c r="E583">
        <v>18214</v>
      </c>
      <c r="F583">
        <f t="shared" si="130"/>
        <v>1811</v>
      </c>
      <c r="G583" s="12">
        <f t="shared" si="120"/>
        <v>2300</v>
      </c>
      <c r="H583">
        <f t="shared" si="126"/>
        <v>61.398825413774695</v>
      </c>
      <c r="I583" s="10">
        <f t="shared" si="123"/>
        <v>19</v>
      </c>
      <c r="J583" s="2">
        <f t="shared" si="127"/>
        <v>18.142857142857142</v>
      </c>
      <c r="K583" s="2">
        <f t="shared" si="121"/>
        <v>6.8432014281463852E-2</v>
      </c>
      <c r="L583" s="20">
        <f t="shared" si="119"/>
        <v>5.8360618071112641E-3</v>
      </c>
      <c r="M583" s="2">
        <f t="shared" si="122"/>
        <v>5.3980533004632976E-4</v>
      </c>
      <c r="N583" s="1">
        <v>44472</v>
      </c>
      <c r="O583">
        <v>4382486</v>
      </c>
      <c r="P583">
        <v>2251699</v>
      </c>
      <c r="Q583">
        <v>2130787</v>
      </c>
      <c r="S583">
        <f t="shared" si="124"/>
        <v>4382486</v>
      </c>
      <c r="T583">
        <f t="shared" si="125"/>
        <v>93</v>
      </c>
      <c r="U583" s="2">
        <f t="shared" si="128"/>
        <v>630.71428571428567</v>
      </c>
      <c r="V583">
        <f t="shared" si="129"/>
        <v>0.50271339984559926</v>
      </c>
    </row>
    <row r="584" spans="1:22" x14ac:dyDescent="0.35">
      <c r="A584" s="1">
        <v>44473</v>
      </c>
      <c r="B584">
        <v>312376</v>
      </c>
      <c r="C584">
        <v>1347</v>
      </c>
      <c r="D584">
        <v>291328</v>
      </c>
      <c r="E584">
        <v>19701</v>
      </c>
      <c r="F584">
        <f t="shared" si="130"/>
        <v>1501</v>
      </c>
      <c r="G584" s="12">
        <f t="shared" si="120"/>
        <v>2230</v>
      </c>
      <c r="H584">
        <f t="shared" si="126"/>
        <v>59.5301655098772</v>
      </c>
      <c r="I584" s="10">
        <f t="shared" si="123"/>
        <v>14</v>
      </c>
      <c r="J584" s="2">
        <f t="shared" si="127"/>
        <v>17.428571428571427</v>
      </c>
      <c r="K584" s="2">
        <f t="shared" si="121"/>
        <v>6.6349300803332345E-2</v>
      </c>
      <c r="L584" s="20">
        <f t="shared" si="119"/>
        <v>5.5793567458996291E-3</v>
      </c>
      <c r="M584" s="2">
        <f t="shared" si="122"/>
        <v>5.1855315169804903E-4</v>
      </c>
      <c r="N584" s="1">
        <v>44473</v>
      </c>
      <c r="O584">
        <v>4383409</v>
      </c>
      <c r="P584">
        <v>2251944</v>
      </c>
      <c r="Q584">
        <v>2131465</v>
      </c>
      <c r="S584">
        <f t="shared" si="124"/>
        <v>4383409</v>
      </c>
      <c r="T584">
        <f t="shared" si="125"/>
        <v>923</v>
      </c>
      <c r="U584" s="2">
        <f t="shared" si="128"/>
        <v>615.57142857142856</v>
      </c>
      <c r="V584">
        <f t="shared" si="129"/>
        <v>0.49064372365451581</v>
      </c>
    </row>
    <row r="585" spans="1:22" x14ac:dyDescent="0.35">
      <c r="A585" s="1">
        <v>44474</v>
      </c>
      <c r="B585">
        <v>314601</v>
      </c>
      <c r="C585">
        <v>1362</v>
      </c>
      <c r="D585">
        <v>293597</v>
      </c>
      <c r="E585">
        <v>19642</v>
      </c>
      <c r="F585">
        <f t="shared" si="130"/>
        <v>2225</v>
      </c>
      <c r="G585" s="12">
        <f t="shared" si="120"/>
        <v>2240.2857142857142</v>
      </c>
      <c r="H585">
        <f t="shared" si="126"/>
        <v>59.804744108000911</v>
      </c>
      <c r="I585" s="10">
        <f t="shared" si="123"/>
        <v>15</v>
      </c>
      <c r="J585" s="2">
        <f t="shared" si="127"/>
        <v>17.142857142857142</v>
      </c>
      <c r="K585" s="2">
        <f t="shared" si="121"/>
        <v>6.6655332171547579E-2</v>
      </c>
      <c r="L585" s="20">
        <f t="shared" si="119"/>
        <v>5.4490790375291689E-3</v>
      </c>
      <c r="M585" s="2">
        <f t="shared" si="122"/>
        <v>5.1005228035873676E-4</v>
      </c>
      <c r="N585" s="1">
        <v>44474</v>
      </c>
      <c r="O585">
        <v>4384114</v>
      </c>
      <c r="P585">
        <v>2252136</v>
      </c>
      <c r="Q585">
        <v>2131978</v>
      </c>
      <c r="S585">
        <f t="shared" si="124"/>
        <v>4384114</v>
      </c>
      <c r="T585">
        <f t="shared" si="125"/>
        <v>705</v>
      </c>
      <c r="U585" s="2">
        <f t="shared" si="128"/>
        <v>562.71428571428567</v>
      </c>
      <c r="V585">
        <f t="shared" si="129"/>
        <v>0.4485137218554508</v>
      </c>
    </row>
    <row r="586" spans="1:22" x14ac:dyDescent="0.35">
      <c r="A586" s="1">
        <v>44475</v>
      </c>
      <c r="B586">
        <v>317010</v>
      </c>
      <c r="C586">
        <v>1376</v>
      </c>
      <c r="D586">
        <v>293597</v>
      </c>
      <c r="E586">
        <v>22037</v>
      </c>
      <c r="F586">
        <f t="shared" si="130"/>
        <v>2409</v>
      </c>
      <c r="G586" s="12">
        <f t="shared" si="120"/>
        <v>2225.1428571428573</v>
      </c>
      <c r="H586">
        <f t="shared" si="126"/>
        <v>59.400503394096567</v>
      </c>
      <c r="I586" s="10">
        <f t="shared" si="123"/>
        <v>14</v>
      </c>
      <c r="J586" s="2">
        <f t="shared" si="127"/>
        <v>16.857142857142858</v>
      </c>
      <c r="K586" s="2">
        <f t="shared" si="121"/>
        <v>6.6204785990564036E-2</v>
      </c>
      <c r="L586" s="20">
        <f t="shared" ref="L586:L649" si="131">J586/(B586/100)</f>
        <v>5.3175429346528054E-3</v>
      </c>
      <c r="M586" s="2">
        <f t="shared" si="122"/>
        <v>5.0155140901942449E-4</v>
      </c>
      <c r="N586" s="1">
        <v>44475</v>
      </c>
      <c r="O586">
        <v>4384825</v>
      </c>
      <c r="P586">
        <v>2252313</v>
      </c>
      <c r="Q586">
        <v>2132512</v>
      </c>
      <c r="S586">
        <f t="shared" si="124"/>
        <v>4384825</v>
      </c>
      <c r="T586">
        <f t="shared" si="125"/>
        <v>711</v>
      </c>
      <c r="U586" s="2">
        <f t="shared" si="128"/>
        <v>664.28571428571433</v>
      </c>
      <c r="V586">
        <f t="shared" si="129"/>
        <v>0.52947164423149196</v>
      </c>
    </row>
    <row r="587" spans="1:22" x14ac:dyDescent="0.35">
      <c r="A587" s="1">
        <v>44476</v>
      </c>
      <c r="B587">
        <v>319247</v>
      </c>
      <c r="C587">
        <v>1391</v>
      </c>
      <c r="D587">
        <v>293597</v>
      </c>
      <c r="E587">
        <v>24259</v>
      </c>
      <c r="F587">
        <f t="shared" si="130"/>
        <v>2237</v>
      </c>
      <c r="G587" s="12">
        <f t="shared" ref="G587:G611" si="132">AVERAGE(F581:F587)</f>
        <v>2166.1428571428573</v>
      </c>
      <c r="H587">
        <f t="shared" si="126"/>
        <v>57.825490046525822</v>
      </c>
      <c r="I587" s="10">
        <f t="shared" si="123"/>
        <v>15</v>
      </c>
      <c r="J587" s="2">
        <f t="shared" si="127"/>
        <v>16.285714285714285</v>
      </c>
      <c r="K587" s="2">
        <f t="shared" si="121"/>
        <v>6.4449356058996057E-2</v>
      </c>
      <c r="L587" s="20">
        <f t="shared" si="131"/>
        <v>5.1012896865794462E-3</v>
      </c>
      <c r="M587" s="2">
        <f t="shared" si="122"/>
        <v>4.8454966634079989E-4</v>
      </c>
      <c r="N587" s="1">
        <v>44476</v>
      </c>
      <c r="O587">
        <v>4385371</v>
      </c>
      <c r="P587">
        <v>2252459</v>
      </c>
      <c r="Q587">
        <v>2132912</v>
      </c>
      <c r="S587">
        <f t="shared" si="124"/>
        <v>4385371</v>
      </c>
      <c r="T587">
        <f t="shared" si="125"/>
        <v>546</v>
      </c>
      <c r="U587" s="2">
        <f t="shared" si="128"/>
        <v>586.14285714285711</v>
      </c>
      <c r="V587">
        <f t="shared" si="129"/>
        <v>0.46718756049071208</v>
      </c>
    </row>
    <row r="588" spans="1:22" x14ac:dyDescent="0.35">
      <c r="A588" s="1">
        <v>44477</v>
      </c>
      <c r="B588">
        <v>321657</v>
      </c>
      <c r="C588">
        <v>1404</v>
      </c>
      <c r="D588">
        <v>293597</v>
      </c>
      <c r="E588">
        <v>26656</v>
      </c>
      <c r="F588">
        <f t="shared" si="130"/>
        <v>2410</v>
      </c>
      <c r="G588" s="12">
        <f t="shared" si="132"/>
        <v>2150.5714285714284</v>
      </c>
      <c r="H588">
        <f t="shared" si="126"/>
        <v>57.409808557699634</v>
      </c>
      <c r="I588" s="10">
        <f t="shared" si="123"/>
        <v>13</v>
      </c>
      <c r="J588" s="2">
        <f t="shared" si="127"/>
        <v>15.571428571428571</v>
      </c>
      <c r="K588" s="2">
        <f t="shared" si="121"/>
        <v>6.3986058571003521E-2</v>
      </c>
      <c r="L588" s="20">
        <f t="shared" si="131"/>
        <v>4.8410041041943965E-3</v>
      </c>
      <c r="M588" s="2">
        <f t="shared" si="122"/>
        <v>4.6329748799251922E-4</v>
      </c>
      <c r="N588" s="1"/>
      <c r="S588">
        <f t="shared" si="124"/>
        <v>4385371</v>
      </c>
      <c r="T588">
        <f t="shared" si="125"/>
        <v>0</v>
      </c>
      <c r="U588" s="2">
        <f t="shared" si="128"/>
        <v>494.28571428571428</v>
      </c>
      <c r="V588">
        <f t="shared" si="129"/>
        <v>0.39397244925612085</v>
      </c>
    </row>
    <row r="589" spans="1:22" x14ac:dyDescent="0.35">
      <c r="A589" s="1">
        <v>44478</v>
      </c>
      <c r="B589">
        <v>323322</v>
      </c>
      <c r="C589">
        <v>1419</v>
      </c>
      <c r="D589">
        <v>293597</v>
      </c>
      <c r="E589">
        <v>28306</v>
      </c>
      <c r="F589">
        <f t="shared" si="130"/>
        <v>1665</v>
      </c>
      <c r="G589" s="12">
        <f t="shared" si="132"/>
        <v>2036.8571428571429</v>
      </c>
      <c r="H589">
        <f t="shared" si="126"/>
        <v>54.374189611776373</v>
      </c>
      <c r="I589" s="10">
        <f t="shared" si="123"/>
        <v>15</v>
      </c>
      <c r="J589" s="2">
        <f t="shared" si="127"/>
        <v>15</v>
      </c>
      <c r="K589" s="2">
        <f t="shared" si="121"/>
        <v>6.0602711777957244E-2</v>
      </c>
      <c r="L589" s="20">
        <f t="shared" si="131"/>
        <v>4.6393378736986658E-3</v>
      </c>
      <c r="M589" s="2">
        <f t="shared" si="122"/>
        <v>4.4629574531389468E-4</v>
      </c>
      <c r="N589" s="1"/>
      <c r="S589">
        <f t="shared" si="124"/>
        <v>4385371</v>
      </c>
      <c r="T589">
        <f t="shared" si="125"/>
        <v>0</v>
      </c>
      <c r="U589" s="2">
        <f t="shared" si="128"/>
        <v>425.42857142857144</v>
      </c>
      <c r="V589">
        <f t="shared" si="129"/>
        <v>0.33908958204760919</v>
      </c>
    </row>
    <row r="590" spans="1:22" x14ac:dyDescent="0.35">
      <c r="A590" s="1">
        <v>44479</v>
      </c>
      <c r="B590">
        <v>325390</v>
      </c>
      <c r="C590">
        <v>1436</v>
      </c>
      <c r="D590">
        <v>293597</v>
      </c>
      <c r="E590">
        <v>30357</v>
      </c>
      <c r="F590">
        <f t="shared" si="130"/>
        <v>2068</v>
      </c>
      <c r="G590" s="12">
        <f t="shared" si="132"/>
        <v>2073.5714285714284</v>
      </c>
      <c r="H590">
        <f t="shared" si="126"/>
        <v>55.354282663412398</v>
      </c>
      <c r="I590" s="10">
        <f t="shared" si="123"/>
        <v>17</v>
      </c>
      <c r="J590" s="2">
        <f t="shared" si="127"/>
        <v>14.714285714285714</v>
      </c>
      <c r="K590" s="2">
        <f t="shared" si="121"/>
        <v>6.1695073745058865E-2</v>
      </c>
      <c r="L590" s="20">
        <f t="shared" si="131"/>
        <v>4.522046072185904E-3</v>
      </c>
      <c r="M590" s="2">
        <f t="shared" si="122"/>
        <v>4.3779487397458235E-4</v>
      </c>
      <c r="N590" s="1">
        <v>44479</v>
      </c>
      <c r="O590">
        <v>4386477</v>
      </c>
      <c r="P590">
        <v>2252748</v>
      </c>
      <c r="Q590">
        <v>2133729</v>
      </c>
      <c r="S590">
        <f t="shared" si="124"/>
        <v>4386477</v>
      </c>
      <c r="T590">
        <f t="shared" si="125"/>
        <v>1106</v>
      </c>
      <c r="U590" s="2">
        <f t="shared" si="128"/>
        <v>570.14285714285711</v>
      </c>
      <c r="V590">
        <f t="shared" si="129"/>
        <v>0.45443469508126538</v>
      </c>
    </row>
    <row r="591" spans="1:22" x14ac:dyDescent="0.35">
      <c r="A591" s="1">
        <v>44480</v>
      </c>
      <c r="B591">
        <v>326738</v>
      </c>
      <c r="C591">
        <v>1450</v>
      </c>
      <c r="D591">
        <v>300074</v>
      </c>
      <c r="E591">
        <v>25214</v>
      </c>
      <c r="F591">
        <f t="shared" si="130"/>
        <v>1348</v>
      </c>
      <c r="G591" s="12">
        <f t="shared" si="132"/>
        <v>2051.7142857142858</v>
      </c>
      <c r="H591">
        <f t="shared" si="126"/>
        <v>54.770803142399515</v>
      </c>
      <c r="I591" s="10">
        <f t="shared" si="123"/>
        <v>14</v>
      </c>
      <c r="J591" s="2">
        <f t="shared" si="127"/>
        <v>14.714285714285714</v>
      </c>
      <c r="K591" s="2">
        <f t="shared" si="121"/>
        <v>6.104475708760148E-2</v>
      </c>
      <c r="L591" s="20">
        <f t="shared" si="131"/>
        <v>4.5033897845630786E-3</v>
      </c>
      <c r="M591" s="2">
        <f t="shared" si="122"/>
        <v>4.3779487397458235E-4</v>
      </c>
      <c r="N591" s="1">
        <v>44480</v>
      </c>
      <c r="O591">
        <v>4387025</v>
      </c>
      <c r="P591">
        <v>2252914</v>
      </c>
      <c r="Q591">
        <v>2134111</v>
      </c>
      <c r="S591">
        <f t="shared" si="124"/>
        <v>4387025</v>
      </c>
      <c r="T591">
        <f t="shared" si="125"/>
        <v>548</v>
      </c>
      <c r="U591" s="2">
        <f t="shared" si="128"/>
        <v>516.57142857142856</v>
      </c>
      <c r="V591">
        <f t="shared" si="129"/>
        <v>0.41173536893356444</v>
      </c>
    </row>
    <row r="592" spans="1:22" x14ac:dyDescent="0.35">
      <c r="A592" s="1">
        <v>44481</v>
      </c>
      <c r="B592">
        <v>328304</v>
      </c>
      <c r="C592">
        <v>1465</v>
      </c>
      <c r="D592">
        <v>300074</v>
      </c>
      <c r="E592">
        <v>26765</v>
      </c>
      <c r="F592">
        <f t="shared" si="130"/>
        <v>1566</v>
      </c>
      <c r="G592" s="12">
        <f t="shared" si="132"/>
        <v>1957.5714285714287</v>
      </c>
      <c r="H592">
        <f t="shared" si="126"/>
        <v>52.257646251239422</v>
      </c>
      <c r="I592" s="10">
        <f t="shared" si="123"/>
        <v>15</v>
      </c>
      <c r="J592" s="2">
        <f t="shared" si="127"/>
        <v>14.714285714285714</v>
      </c>
      <c r="K592" s="2">
        <f t="shared" si="121"/>
        <v>5.8243719981298084E-2</v>
      </c>
      <c r="L592" s="20">
        <f t="shared" si="131"/>
        <v>4.4819087535594186E-3</v>
      </c>
      <c r="M592" s="2">
        <f t="shared" si="122"/>
        <v>4.3779487397458235E-4</v>
      </c>
      <c r="N592" s="1">
        <v>44481</v>
      </c>
      <c r="O592">
        <v>4387627</v>
      </c>
      <c r="P592">
        <v>2253082</v>
      </c>
      <c r="Q592">
        <v>2134545</v>
      </c>
      <c r="S592">
        <f t="shared" si="124"/>
        <v>4387627</v>
      </c>
      <c r="T592">
        <f t="shared" si="125"/>
        <v>602</v>
      </c>
      <c r="U592" s="2">
        <f t="shared" si="128"/>
        <v>501.85714285714283</v>
      </c>
      <c r="V592">
        <f t="shared" si="129"/>
        <v>0.40000728735166258</v>
      </c>
    </row>
    <row r="593" spans="1:22" x14ac:dyDescent="0.35">
      <c r="A593" s="1">
        <v>44482</v>
      </c>
      <c r="B593">
        <v>330869</v>
      </c>
      <c r="C593">
        <v>1482</v>
      </c>
      <c r="D593">
        <v>300074</v>
      </c>
      <c r="E593">
        <v>29313</v>
      </c>
      <c r="F593">
        <f t="shared" si="130"/>
        <v>2565</v>
      </c>
      <c r="G593" s="12">
        <f t="shared" si="132"/>
        <v>1979.8571428571429</v>
      </c>
      <c r="H593">
        <f t="shared" si="126"/>
        <v>52.852566547174128</v>
      </c>
      <c r="I593" s="10">
        <f t="shared" si="123"/>
        <v>17</v>
      </c>
      <c r="J593" s="2">
        <f t="shared" si="127"/>
        <v>15.142857142857142</v>
      </c>
      <c r="K593" s="2">
        <f t="shared" si="121"/>
        <v>5.8906787945764441E-2</v>
      </c>
      <c r="L593" s="20">
        <f t="shared" si="131"/>
        <v>4.5766926314816866E-3</v>
      </c>
      <c r="M593" s="2">
        <f t="shared" si="122"/>
        <v>4.5054618098355081E-4</v>
      </c>
      <c r="N593" s="1">
        <v>44482</v>
      </c>
      <c r="O593">
        <v>4388414</v>
      </c>
      <c r="P593">
        <v>2253306</v>
      </c>
      <c r="Q593">
        <v>2135108</v>
      </c>
      <c r="S593">
        <f t="shared" si="124"/>
        <v>4388414</v>
      </c>
      <c r="T593">
        <f t="shared" si="125"/>
        <v>787</v>
      </c>
      <c r="U593" s="2">
        <f t="shared" si="128"/>
        <v>512.71428571428567</v>
      </c>
      <c r="V593">
        <f t="shared" si="129"/>
        <v>0.40866101745092992</v>
      </c>
    </row>
    <row r="594" spans="1:22" x14ac:dyDescent="0.35">
      <c r="A594" s="1">
        <v>44483</v>
      </c>
      <c r="B594">
        <v>332789</v>
      </c>
      <c r="C594">
        <v>1497</v>
      </c>
      <c r="D594">
        <v>300074</v>
      </c>
      <c r="E594">
        <v>31218</v>
      </c>
      <c r="F594">
        <f t="shared" si="130"/>
        <v>1920</v>
      </c>
      <c r="G594" s="12">
        <f t="shared" si="132"/>
        <v>1934.5714285714287</v>
      </c>
      <c r="H594">
        <f t="shared" si="126"/>
        <v>51.64365799710167</v>
      </c>
      <c r="I594" s="10">
        <f t="shared" si="123"/>
        <v>15</v>
      </c>
      <c r="J594" s="2">
        <f t="shared" si="127"/>
        <v>15.142857142857142</v>
      </c>
      <c r="K594" s="2">
        <f t="shared" si="121"/>
        <v>5.7559399838483447E-2</v>
      </c>
      <c r="L594" s="20">
        <f t="shared" si="131"/>
        <v>4.5502877627737522E-3</v>
      </c>
      <c r="M594" s="2">
        <f t="shared" si="122"/>
        <v>4.5054618098355081E-4</v>
      </c>
      <c r="N594" s="1">
        <v>44483</v>
      </c>
      <c r="O594">
        <v>4389002</v>
      </c>
      <c r="P594">
        <v>2253472</v>
      </c>
      <c r="Q594">
        <v>2135530</v>
      </c>
      <c r="S594">
        <f t="shared" si="124"/>
        <v>4389002</v>
      </c>
      <c r="T594">
        <f t="shared" si="125"/>
        <v>588</v>
      </c>
      <c r="U594" s="2">
        <f t="shared" si="128"/>
        <v>518.71428571428567</v>
      </c>
      <c r="V594">
        <f t="shared" si="129"/>
        <v>0.41344334197947241</v>
      </c>
    </row>
    <row r="595" spans="1:22" x14ac:dyDescent="0.35">
      <c r="A595" s="1">
        <v>44484</v>
      </c>
      <c r="B595">
        <v>334865</v>
      </c>
      <c r="C595">
        <v>1513</v>
      </c>
      <c r="D595">
        <v>300074</v>
      </c>
      <c r="E595">
        <v>33278</v>
      </c>
      <c r="F595">
        <f t="shared" si="130"/>
        <v>2076</v>
      </c>
      <c r="G595" s="12">
        <f t="shared" si="132"/>
        <v>1886.8571428571429</v>
      </c>
      <c r="H595">
        <f t="shared" si="126"/>
        <v>50.369918389138888</v>
      </c>
      <c r="I595" s="10">
        <f t="shared" si="123"/>
        <v>16</v>
      </c>
      <c r="J595" s="2">
        <f t="shared" si="127"/>
        <v>15.571428571428571</v>
      </c>
      <c r="K595" s="2">
        <f t="shared" si="121"/>
        <v>5.6139754324818297E-2</v>
      </c>
      <c r="L595" s="20">
        <f t="shared" si="131"/>
        <v>4.650061538658436E-3</v>
      </c>
      <c r="M595" s="2">
        <f t="shared" si="122"/>
        <v>4.6329748799251922E-4</v>
      </c>
      <c r="N595" s="1">
        <v>44484</v>
      </c>
      <c r="O595">
        <v>4389528</v>
      </c>
      <c r="P595">
        <v>2253658</v>
      </c>
      <c r="Q595">
        <v>2135870</v>
      </c>
      <c r="S595">
        <f t="shared" si="124"/>
        <v>4389528</v>
      </c>
      <c r="T595">
        <f t="shared" si="125"/>
        <v>526</v>
      </c>
      <c r="U595" s="2">
        <f t="shared" si="128"/>
        <v>593.85714285714289</v>
      </c>
      <c r="V595">
        <f t="shared" si="129"/>
        <v>0.47333626345598107</v>
      </c>
    </row>
    <row r="596" spans="1:22" x14ac:dyDescent="0.35">
      <c r="A596" s="1">
        <v>44485</v>
      </c>
      <c r="B596">
        <v>336508</v>
      </c>
      <c r="C596">
        <v>1527</v>
      </c>
      <c r="D596">
        <v>300074</v>
      </c>
      <c r="E596">
        <v>34907</v>
      </c>
      <c r="F596">
        <f t="shared" si="130"/>
        <v>1643</v>
      </c>
      <c r="G596" s="12">
        <f t="shared" si="132"/>
        <v>1883.7142857142858</v>
      </c>
      <c r="H596">
        <f t="shared" si="126"/>
        <v>50.286019373045534</v>
      </c>
      <c r="I596" s="10">
        <f t="shared" si="123"/>
        <v>14</v>
      </c>
      <c r="J596" s="2">
        <f t="shared" si="127"/>
        <v>15.428571428571429</v>
      </c>
      <c r="K596" s="2">
        <f t="shared" si="121"/>
        <v>5.6046244740085863E-2</v>
      </c>
      <c r="L596" s="20">
        <f t="shared" si="131"/>
        <v>4.5849047953009821E-3</v>
      </c>
      <c r="M596" s="2">
        <f t="shared" si="122"/>
        <v>4.5904705232286308E-4</v>
      </c>
      <c r="N596" s="1"/>
      <c r="S596">
        <f t="shared" si="124"/>
        <v>4389528</v>
      </c>
      <c r="T596">
        <f t="shared" si="125"/>
        <v>0</v>
      </c>
      <c r="U596" s="2">
        <f t="shared" si="128"/>
        <v>593.85714285714289</v>
      </c>
      <c r="V596">
        <f t="shared" si="129"/>
        <v>0.47333626345598107</v>
      </c>
    </row>
    <row r="597" spans="1:22" x14ac:dyDescent="0.35">
      <c r="A597" s="1">
        <v>44486</v>
      </c>
      <c r="B597">
        <v>338151</v>
      </c>
      <c r="C597">
        <v>1541</v>
      </c>
      <c r="D597">
        <v>307192</v>
      </c>
      <c r="E597">
        <v>29418</v>
      </c>
      <c r="F597">
        <f t="shared" si="130"/>
        <v>1643</v>
      </c>
      <c r="G597" s="12">
        <f t="shared" si="132"/>
        <v>1823</v>
      </c>
      <c r="H597">
        <f t="shared" si="126"/>
        <v>48.665242925787503</v>
      </c>
      <c r="I597" s="10">
        <f t="shared" si="123"/>
        <v>14</v>
      </c>
      <c r="J597" s="2">
        <f t="shared" si="127"/>
        <v>15</v>
      </c>
      <c r="K597" s="2">
        <f t="shared" ref="K597:K611" si="133">G597/(pop/100)</f>
        <v>5.4239809580482003E-2</v>
      </c>
      <c r="L597" s="20">
        <f t="shared" si="131"/>
        <v>4.4358881091583341E-3</v>
      </c>
      <c r="M597" s="2">
        <f t="shared" ref="M597:M611" si="134">J597/(pop/100)</f>
        <v>4.4629574531389468E-4</v>
      </c>
      <c r="N597" s="1">
        <v>44486</v>
      </c>
      <c r="O597">
        <v>4389824</v>
      </c>
      <c r="P597">
        <v>2253761</v>
      </c>
      <c r="Q597">
        <v>2136063</v>
      </c>
      <c r="S597">
        <f t="shared" si="124"/>
        <v>4389824</v>
      </c>
      <c r="T597">
        <f t="shared" si="125"/>
        <v>296</v>
      </c>
      <c r="U597" s="2">
        <f t="shared" si="128"/>
        <v>478.14285714285717</v>
      </c>
      <c r="V597">
        <f t="shared" si="129"/>
        <v>0.38110571897694695</v>
      </c>
    </row>
    <row r="598" spans="1:22" x14ac:dyDescent="0.35">
      <c r="A598" s="1">
        <v>44487</v>
      </c>
      <c r="B598">
        <v>339536</v>
      </c>
      <c r="C598">
        <v>1556</v>
      </c>
      <c r="D598">
        <v>307192</v>
      </c>
      <c r="E598">
        <v>30788</v>
      </c>
      <c r="F598">
        <f t="shared" si="130"/>
        <v>1385</v>
      </c>
      <c r="G598" s="12">
        <f t="shared" si="132"/>
        <v>1828.2857142857142</v>
      </c>
      <c r="H598">
        <f t="shared" si="126"/>
        <v>48.806345816489966</v>
      </c>
      <c r="I598" s="10">
        <f t="shared" ref="I598:I661" si="135">C598-C597</f>
        <v>15</v>
      </c>
      <c r="J598" s="2">
        <f t="shared" si="127"/>
        <v>15.142857142857142</v>
      </c>
      <c r="K598" s="2">
        <f t="shared" si="133"/>
        <v>5.4397075700259277E-2</v>
      </c>
      <c r="L598" s="20">
        <f t="shared" si="131"/>
        <v>4.4598679205907895E-3</v>
      </c>
      <c r="M598" s="2">
        <f t="shared" si="134"/>
        <v>4.5054618098355081E-4</v>
      </c>
      <c r="N598" s="1">
        <v>44487</v>
      </c>
      <c r="O598">
        <v>4390301</v>
      </c>
      <c r="P598">
        <v>2253925</v>
      </c>
      <c r="Q598">
        <v>2136376</v>
      </c>
      <c r="S598">
        <f t="shared" si="124"/>
        <v>4390301</v>
      </c>
      <c r="T598">
        <f t="shared" si="125"/>
        <v>477</v>
      </c>
      <c r="U598" s="2">
        <f t="shared" si="128"/>
        <v>468</v>
      </c>
      <c r="V598">
        <f t="shared" si="129"/>
        <v>0.37302131322631554</v>
      </c>
    </row>
    <row r="599" spans="1:22" x14ac:dyDescent="0.35">
      <c r="A599" s="1">
        <v>44488</v>
      </c>
      <c r="B599">
        <v>340839</v>
      </c>
      <c r="C599">
        <v>1574</v>
      </c>
      <c r="D599">
        <v>307192</v>
      </c>
      <c r="E599">
        <v>32073</v>
      </c>
      <c r="F599">
        <f t="shared" si="130"/>
        <v>1303</v>
      </c>
      <c r="G599" s="12">
        <f t="shared" si="132"/>
        <v>1790.7142857142858</v>
      </c>
      <c r="H599">
        <f t="shared" si="126"/>
        <v>47.803371215010294</v>
      </c>
      <c r="I599" s="10">
        <f t="shared" si="135"/>
        <v>18</v>
      </c>
      <c r="J599" s="2">
        <f t="shared" si="127"/>
        <v>15.571428571428571</v>
      </c>
      <c r="K599" s="2">
        <f t="shared" si="133"/>
        <v>5.3279211119139712E-2</v>
      </c>
      <c r="L599" s="20">
        <f t="shared" si="131"/>
        <v>4.568558343214413E-3</v>
      </c>
      <c r="M599" s="2">
        <f t="shared" si="134"/>
        <v>4.6329748799251922E-4</v>
      </c>
      <c r="N599" s="1">
        <v>44488</v>
      </c>
      <c r="O599">
        <v>4390773</v>
      </c>
      <c r="P599">
        <v>2254074</v>
      </c>
      <c r="Q599">
        <v>2136699</v>
      </c>
      <c r="S599">
        <f t="shared" si="124"/>
        <v>4390773</v>
      </c>
      <c r="T599">
        <f t="shared" si="125"/>
        <v>472</v>
      </c>
      <c r="U599" s="2">
        <f t="shared" si="128"/>
        <v>449.42857142857144</v>
      </c>
      <c r="V599">
        <f t="shared" si="129"/>
        <v>0.35821888016177927</v>
      </c>
    </row>
    <row r="600" spans="1:22" x14ac:dyDescent="0.35">
      <c r="A600" s="1">
        <v>44489</v>
      </c>
      <c r="B600">
        <v>342992</v>
      </c>
      <c r="C600">
        <v>1591</v>
      </c>
      <c r="D600">
        <v>307192</v>
      </c>
      <c r="E600">
        <v>34209</v>
      </c>
      <c r="F600">
        <f t="shared" si="130"/>
        <v>2153</v>
      </c>
      <c r="G600" s="12">
        <f t="shared" si="132"/>
        <v>1731.8571428571429</v>
      </c>
      <c r="H600">
        <f t="shared" si="126"/>
        <v>46.232171459080163</v>
      </c>
      <c r="I600" s="10">
        <f t="shared" si="135"/>
        <v>17</v>
      </c>
      <c r="J600" s="2">
        <f t="shared" si="127"/>
        <v>15.571428571428571</v>
      </c>
      <c r="K600" s="2">
        <f t="shared" si="133"/>
        <v>5.1528031623241384E-2</v>
      </c>
      <c r="L600" s="20">
        <f t="shared" si="131"/>
        <v>4.539880980147808E-3</v>
      </c>
      <c r="M600" s="2">
        <f t="shared" si="134"/>
        <v>4.6329748799251922E-4</v>
      </c>
      <c r="N600" s="1">
        <v>44489</v>
      </c>
      <c r="O600">
        <v>4391183</v>
      </c>
      <c r="P600">
        <v>2254204</v>
      </c>
      <c r="Q600">
        <v>2136979</v>
      </c>
      <c r="S600">
        <f t="shared" si="124"/>
        <v>4391183</v>
      </c>
      <c r="T600">
        <f t="shared" si="125"/>
        <v>410</v>
      </c>
      <c r="U600" s="2">
        <f t="shared" si="128"/>
        <v>395.57142857142856</v>
      </c>
      <c r="V600">
        <f t="shared" si="129"/>
        <v>0.31529182427462388</v>
      </c>
    </row>
    <row r="601" spans="1:22" x14ac:dyDescent="0.35">
      <c r="A601" s="1">
        <v>44490</v>
      </c>
      <c r="B601">
        <v>344736</v>
      </c>
      <c r="C601">
        <v>1607</v>
      </c>
      <c r="D601">
        <v>313256</v>
      </c>
      <c r="E601">
        <v>29873</v>
      </c>
      <c r="F601">
        <f t="shared" si="130"/>
        <v>1744</v>
      </c>
      <c r="G601" s="12">
        <f t="shared" si="132"/>
        <v>1706.7142857142858</v>
      </c>
      <c r="H601">
        <f t="shared" si="126"/>
        <v>45.560979330333311</v>
      </c>
      <c r="I601" s="10">
        <f t="shared" si="135"/>
        <v>16</v>
      </c>
      <c r="J601" s="2">
        <f t="shared" si="127"/>
        <v>15.714285714285714</v>
      </c>
      <c r="K601" s="2">
        <f t="shared" si="133"/>
        <v>5.0779954945381907E-2</v>
      </c>
      <c r="L601" s="20">
        <f t="shared" si="131"/>
        <v>4.5583535558472894E-3</v>
      </c>
      <c r="M601" s="2">
        <f t="shared" si="134"/>
        <v>4.6754792366217535E-4</v>
      </c>
      <c r="N601" s="1"/>
      <c r="S601">
        <f t="shared" si="124"/>
        <v>4391183</v>
      </c>
      <c r="T601">
        <f t="shared" si="125"/>
        <v>0</v>
      </c>
      <c r="U601" s="2">
        <f t="shared" si="128"/>
        <v>311.57142857142856</v>
      </c>
      <c r="V601">
        <f t="shared" si="129"/>
        <v>0.24833928087502877</v>
      </c>
    </row>
    <row r="602" spans="1:22" x14ac:dyDescent="0.35">
      <c r="A602" s="1">
        <v>44491</v>
      </c>
      <c r="B602">
        <v>346455</v>
      </c>
      <c r="C602">
        <v>1626</v>
      </c>
      <c r="D602">
        <v>313256</v>
      </c>
      <c r="E602">
        <v>31573</v>
      </c>
      <c r="F602">
        <f t="shared" si="130"/>
        <v>1719</v>
      </c>
      <c r="G602" s="12">
        <f t="shared" si="132"/>
        <v>1655.7142857142858</v>
      </c>
      <c r="H602">
        <f t="shared" si="126"/>
        <v>44.199527114636567</v>
      </c>
      <c r="I602" s="10">
        <f t="shared" si="135"/>
        <v>19</v>
      </c>
      <c r="J602" s="2">
        <f t="shared" si="127"/>
        <v>16.142857142857142</v>
      </c>
      <c r="K602" s="2">
        <f t="shared" si="133"/>
        <v>4.9262549411314659E-2</v>
      </c>
      <c r="L602" s="20">
        <f t="shared" si="131"/>
        <v>4.6594383521257141E-3</v>
      </c>
      <c r="M602" s="2">
        <f t="shared" si="134"/>
        <v>4.8029923067114376E-4</v>
      </c>
      <c r="N602" s="1"/>
      <c r="S602">
        <f t="shared" si="124"/>
        <v>4391183</v>
      </c>
      <c r="T602">
        <f t="shared" si="125"/>
        <v>0</v>
      </c>
      <c r="U602" s="2">
        <f t="shared" si="128"/>
        <v>236.42857142857142</v>
      </c>
      <c r="V602">
        <f t="shared" si="129"/>
        <v>0.18844635939852022</v>
      </c>
    </row>
    <row r="603" spans="1:22" x14ac:dyDescent="0.35">
      <c r="A603" s="1">
        <v>44492</v>
      </c>
      <c r="B603">
        <v>348188</v>
      </c>
      <c r="C603">
        <v>1643</v>
      </c>
      <c r="D603">
        <v>313256</v>
      </c>
      <c r="E603">
        <v>33289</v>
      </c>
      <c r="F603">
        <f t="shared" si="130"/>
        <v>1733</v>
      </c>
      <c r="G603" s="12">
        <f t="shared" si="132"/>
        <v>1668.5714285714287</v>
      </c>
      <c r="H603">
        <f t="shared" si="126"/>
        <v>44.542750362291208</v>
      </c>
      <c r="I603" s="10">
        <f t="shared" si="135"/>
        <v>17</v>
      </c>
      <c r="J603" s="2">
        <f t="shared" si="127"/>
        <v>16.571428571428573</v>
      </c>
      <c r="K603" s="2">
        <f t="shared" si="133"/>
        <v>4.9645088621583712E-2</v>
      </c>
      <c r="L603" s="20">
        <f t="shared" si="131"/>
        <v>4.7593336276461487E-3</v>
      </c>
      <c r="M603" s="2">
        <f t="shared" si="134"/>
        <v>4.9305053768011222E-4</v>
      </c>
      <c r="N603" s="1"/>
      <c r="S603">
        <f t="shared" si="124"/>
        <v>4391183</v>
      </c>
      <c r="T603">
        <f t="shared" si="125"/>
        <v>0</v>
      </c>
      <c r="U603" s="2">
        <f t="shared" si="128"/>
        <v>236.42857142857142</v>
      </c>
      <c r="V603">
        <f t="shared" si="129"/>
        <v>0.18844635939852022</v>
      </c>
    </row>
    <row r="604" spans="1:22" x14ac:dyDescent="0.35">
      <c r="A604" s="1">
        <v>44493</v>
      </c>
      <c r="B604">
        <v>349509</v>
      </c>
      <c r="C604">
        <v>1660</v>
      </c>
      <c r="D604">
        <v>313256</v>
      </c>
      <c r="E604">
        <v>34593</v>
      </c>
      <c r="F604">
        <f t="shared" si="130"/>
        <v>1321</v>
      </c>
      <c r="G604" s="12">
        <f t="shared" si="132"/>
        <v>1622.5714285714287</v>
      </c>
      <c r="H604">
        <f t="shared" si="126"/>
        <v>43.314773854015712</v>
      </c>
      <c r="I604" s="10">
        <f t="shared" si="135"/>
        <v>17</v>
      </c>
      <c r="J604" s="2">
        <f t="shared" si="127"/>
        <v>17</v>
      </c>
      <c r="K604" s="2">
        <f t="shared" si="133"/>
        <v>4.8276448335954437E-2</v>
      </c>
      <c r="L604" s="20">
        <f t="shared" si="131"/>
        <v>4.8639663070192754E-3</v>
      </c>
      <c r="M604" s="2">
        <f t="shared" si="134"/>
        <v>5.0580184468908068E-4</v>
      </c>
      <c r="N604" s="1">
        <v>44493</v>
      </c>
      <c r="O604">
        <v>4392350</v>
      </c>
      <c r="P604">
        <v>2254570</v>
      </c>
      <c r="Q604">
        <v>2137780</v>
      </c>
      <c r="S604">
        <f t="shared" si="124"/>
        <v>4392350</v>
      </c>
      <c r="T604">
        <f t="shared" si="125"/>
        <v>1167</v>
      </c>
      <c r="U604" s="2">
        <f t="shared" si="128"/>
        <v>360.85714285714283</v>
      </c>
      <c r="V604">
        <f t="shared" si="129"/>
        <v>0.28762266093091365</v>
      </c>
    </row>
    <row r="605" spans="1:22" x14ac:dyDescent="0.35">
      <c r="A605" s="1">
        <v>44494</v>
      </c>
      <c r="B605">
        <v>350604</v>
      </c>
      <c r="C605">
        <v>1666</v>
      </c>
      <c r="D605">
        <v>313256</v>
      </c>
      <c r="E605">
        <v>35682</v>
      </c>
      <c r="F605">
        <f t="shared" si="130"/>
        <v>1095</v>
      </c>
      <c r="G605" s="12">
        <f t="shared" si="132"/>
        <v>1581.1428571428571</v>
      </c>
      <c r="H605">
        <f t="shared" si="126"/>
        <v>42.208832278239647</v>
      </c>
      <c r="I605" s="10">
        <f t="shared" si="135"/>
        <v>6</v>
      </c>
      <c r="J605" s="2">
        <f t="shared" si="127"/>
        <v>15.714285714285714</v>
      </c>
      <c r="K605" s="2">
        <f t="shared" si="133"/>
        <v>4.7043821991754151E-2</v>
      </c>
      <c r="L605" s="20">
        <f t="shared" si="131"/>
        <v>4.4820611613916881E-3</v>
      </c>
      <c r="M605" s="2">
        <f t="shared" si="134"/>
        <v>4.6754792366217535E-4</v>
      </c>
      <c r="N605" s="1"/>
      <c r="S605">
        <f t="shared" si="124"/>
        <v>4392350</v>
      </c>
      <c r="T605">
        <f t="shared" si="125"/>
        <v>0</v>
      </c>
      <c r="U605" s="2">
        <f t="shared" si="128"/>
        <v>292.71428571428572</v>
      </c>
      <c r="V605">
        <f t="shared" si="129"/>
        <v>0.23330911807103805</v>
      </c>
    </row>
    <row r="606" spans="1:22" x14ac:dyDescent="0.35">
      <c r="A606" s="1">
        <v>44495</v>
      </c>
      <c r="B606">
        <v>351835</v>
      </c>
      <c r="C606">
        <v>1677</v>
      </c>
      <c r="D606">
        <v>313256</v>
      </c>
      <c r="E606">
        <v>36902</v>
      </c>
      <c r="F606">
        <f t="shared" si="130"/>
        <v>1231</v>
      </c>
      <c r="G606" s="12">
        <f t="shared" si="132"/>
        <v>1570.8571428571429</v>
      </c>
      <c r="H606">
        <f t="shared" si="126"/>
        <v>41.93425368011593</v>
      </c>
      <c r="I606" s="10">
        <f t="shared" si="135"/>
        <v>11</v>
      </c>
      <c r="J606" s="2">
        <f t="shared" si="127"/>
        <v>14.714285714285714</v>
      </c>
      <c r="K606" s="2">
        <f t="shared" si="133"/>
        <v>4.6737790623538916E-2</v>
      </c>
      <c r="L606" s="20">
        <f t="shared" si="131"/>
        <v>4.182155190440324E-3</v>
      </c>
      <c r="M606" s="2">
        <f t="shared" si="134"/>
        <v>4.3779487397458235E-4</v>
      </c>
      <c r="N606" s="1">
        <v>44495</v>
      </c>
      <c r="O606">
        <v>4393356</v>
      </c>
      <c r="P606">
        <v>2254866</v>
      </c>
      <c r="Q606">
        <v>2138490</v>
      </c>
      <c r="S606">
        <f t="shared" si="124"/>
        <v>4393356</v>
      </c>
      <c r="T606">
        <f t="shared" si="125"/>
        <v>1006</v>
      </c>
      <c r="U606" s="2">
        <f t="shared" si="128"/>
        <v>369</v>
      </c>
      <c r="V606">
        <f t="shared" si="129"/>
        <v>0.29411295850536417</v>
      </c>
    </row>
    <row r="607" spans="1:22" x14ac:dyDescent="0.35">
      <c r="A607" s="1">
        <v>44496</v>
      </c>
      <c r="B607">
        <v>353504</v>
      </c>
      <c r="C607">
        <v>1689</v>
      </c>
      <c r="D607">
        <v>313256</v>
      </c>
      <c r="E607">
        <v>38559</v>
      </c>
      <c r="F607">
        <f t="shared" si="130"/>
        <v>1669</v>
      </c>
      <c r="G607" s="12">
        <f t="shared" si="132"/>
        <v>1501.7142857142858</v>
      </c>
      <c r="H607">
        <f t="shared" si="126"/>
        <v>40.088475326062088</v>
      </c>
      <c r="I607" s="10">
        <f t="shared" si="135"/>
        <v>12</v>
      </c>
      <c r="J607" s="2">
        <f t="shared" si="127"/>
        <v>14</v>
      </c>
      <c r="K607" s="2">
        <f t="shared" si="133"/>
        <v>4.468057975942534E-2</v>
      </c>
      <c r="L607" s="20">
        <f t="shared" si="131"/>
        <v>3.9603512265773515E-3</v>
      </c>
      <c r="M607" s="2">
        <f t="shared" si="134"/>
        <v>4.1654269562630168E-4</v>
      </c>
      <c r="N607" s="1"/>
      <c r="S607">
        <f t="shared" si="124"/>
        <v>4393356</v>
      </c>
      <c r="T607">
        <f t="shared" si="125"/>
        <v>0</v>
      </c>
      <c r="U607" s="2">
        <f t="shared" si="128"/>
        <v>310.42857142857144</v>
      </c>
      <c r="V607">
        <f t="shared" si="129"/>
        <v>0.24742836191721115</v>
      </c>
    </row>
    <row r="608" spans="1:22" x14ac:dyDescent="0.35">
      <c r="A608" s="1">
        <v>44497</v>
      </c>
      <c r="B608">
        <v>355129</v>
      </c>
      <c r="C608">
        <v>1699</v>
      </c>
      <c r="D608">
        <v>313256</v>
      </c>
      <c r="E608">
        <v>40174</v>
      </c>
      <c r="F608">
        <f t="shared" si="130"/>
        <v>1625</v>
      </c>
      <c r="G608" s="12">
        <f t="shared" si="132"/>
        <v>1484.7142857142858</v>
      </c>
      <c r="H608">
        <f t="shared" si="126"/>
        <v>39.634657920829838</v>
      </c>
      <c r="I608" s="10">
        <f t="shared" si="135"/>
        <v>10</v>
      </c>
      <c r="J608" s="2">
        <f t="shared" si="127"/>
        <v>13.142857142857142</v>
      </c>
      <c r="K608" s="2">
        <f t="shared" si="133"/>
        <v>4.4174777914736264E-2</v>
      </c>
      <c r="L608" s="20">
        <f t="shared" si="131"/>
        <v>3.7008684570556455E-3</v>
      </c>
      <c r="M608" s="2">
        <f t="shared" si="134"/>
        <v>3.9104008160836486E-4</v>
      </c>
      <c r="N608" s="1">
        <v>44497</v>
      </c>
      <c r="O608">
        <v>4394377</v>
      </c>
      <c r="P608">
        <v>2255155</v>
      </c>
      <c r="Q608">
        <v>2139222</v>
      </c>
      <c r="S608">
        <f t="shared" si="124"/>
        <v>4394377</v>
      </c>
      <c r="T608">
        <f t="shared" si="125"/>
        <v>1021</v>
      </c>
      <c r="U608" s="2">
        <f t="shared" si="128"/>
        <v>456.28571428571428</v>
      </c>
      <c r="V608">
        <f t="shared" si="129"/>
        <v>0.36368439390868496</v>
      </c>
    </row>
    <row r="609" spans="1:22" x14ac:dyDescent="0.35">
      <c r="A609" s="1">
        <v>44498</v>
      </c>
      <c r="B609">
        <v>356765</v>
      </c>
      <c r="C609">
        <v>1711</v>
      </c>
      <c r="D609">
        <v>313256</v>
      </c>
      <c r="E609">
        <v>41798</v>
      </c>
      <c r="F609">
        <f t="shared" si="130"/>
        <v>1636</v>
      </c>
      <c r="G609" s="12">
        <f t="shared" si="132"/>
        <v>1472.8571428571429</v>
      </c>
      <c r="H609">
        <f t="shared" si="126"/>
        <v>39.318129814659443</v>
      </c>
      <c r="I609" s="10">
        <f t="shared" si="135"/>
        <v>12</v>
      </c>
      <c r="J609" s="2">
        <f t="shared" si="127"/>
        <v>12.142857142857142</v>
      </c>
      <c r="K609" s="2">
        <f t="shared" si="133"/>
        <v>4.3821991754154799E-2</v>
      </c>
      <c r="L609" s="20">
        <f t="shared" si="131"/>
        <v>3.4036010098684407E-3</v>
      </c>
      <c r="M609" s="2">
        <f t="shared" si="134"/>
        <v>3.6128703192077186E-4</v>
      </c>
      <c r="N609" s="1"/>
      <c r="S609">
        <f t="shared" si="124"/>
        <v>4394377</v>
      </c>
      <c r="T609">
        <f t="shared" si="125"/>
        <v>0</v>
      </c>
      <c r="U609" s="2">
        <f t="shared" si="128"/>
        <v>456.28571428571428</v>
      </c>
      <c r="V609">
        <f t="shared" si="129"/>
        <v>0.36368439390868496</v>
      </c>
    </row>
    <row r="610" spans="1:22" x14ac:dyDescent="0.35">
      <c r="A610" s="1">
        <v>44499</v>
      </c>
      <c r="B610">
        <v>358208</v>
      </c>
      <c r="C610">
        <v>1722</v>
      </c>
      <c r="D610">
        <v>313256</v>
      </c>
      <c r="E610">
        <v>43230</v>
      </c>
      <c r="F610">
        <f t="shared" si="130"/>
        <v>1443</v>
      </c>
      <c r="G610" s="12">
        <f t="shared" si="132"/>
        <v>1431.4285714285713</v>
      </c>
      <c r="H610">
        <f t="shared" si="126"/>
        <v>38.212188238883378</v>
      </c>
      <c r="I610" s="10">
        <f t="shared" si="135"/>
        <v>11</v>
      </c>
      <c r="J610" s="2">
        <f t="shared" si="127"/>
        <v>11.285714285714286</v>
      </c>
      <c r="K610" s="2">
        <f t="shared" si="133"/>
        <v>4.2589365409954519E-2</v>
      </c>
      <c r="L610" s="20">
        <f t="shared" si="131"/>
        <v>3.150603639704944E-3</v>
      </c>
      <c r="M610" s="2">
        <f t="shared" si="134"/>
        <v>3.3578441790283505E-4</v>
      </c>
      <c r="N610" s="1"/>
      <c r="S610">
        <f t="shared" si="124"/>
        <v>4394377</v>
      </c>
      <c r="T610">
        <f t="shared" si="125"/>
        <v>0</v>
      </c>
      <c r="U610" s="2">
        <f t="shared" si="128"/>
        <v>456.28571428571428</v>
      </c>
      <c r="V610">
        <f t="shared" si="129"/>
        <v>0.36368439390868496</v>
      </c>
    </row>
    <row r="611" spans="1:22" x14ac:dyDescent="0.35">
      <c r="A611" s="1">
        <v>44500</v>
      </c>
      <c r="B611">
        <v>359396</v>
      </c>
      <c r="C611">
        <v>1734</v>
      </c>
      <c r="D611">
        <v>313256</v>
      </c>
      <c r="E611">
        <v>44406</v>
      </c>
      <c r="F611">
        <f t="shared" si="130"/>
        <v>1188</v>
      </c>
      <c r="G611" s="12">
        <f t="shared" si="132"/>
        <v>1412.4285714285713</v>
      </c>
      <c r="H611">
        <f t="shared" si="126"/>
        <v>37.704980550682627</v>
      </c>
      <c r="I611" s="10">
        <f t="shared" si="135"/>
        <v>12</v>
      </c>
      <c r="J611" s="2">
        <f t="shared" si="127"/>
        <v>10.571428571428571</v>
      </c>
      <c r="K611" s="2">
        <f t="shared" si="133"/>
        <v>4.2024057465890254E-2</v>
      </c>
      <c r="L611" s="20">
        <f t="shared" si="131"/>
        <v>2.9414430242486202E-3</v>
      </c>
      <c r="M611" s="2">
        <f t="shared" si="134"/>
        <v>3.1453223955455432E-4</v>
      </c>
      <c r="N611" s="1">
        <v>44500</v>
      </c>
      <c r="O611">
        <v>4395278</v>
      </c>
      <c r="P611">
        <v>2255448</v>
      </c>
      <c r="Q611">
        <v>2139830</v>
      </c>
      <c r="S611">
        <f t="shared" si="124"/>
        <v>4395278</v>
      </c>
      <c r="T611">
        <f t="shared" si="125"/>
        <v>901</v>
      </c>
      <c r="U611" s="2">
        <f t="shared" si="128"/>
        <v>418.28571428571428</v>
      </c>
      <c r="V611">
        <f t="shared" si="129"/>
        <v>0.33339633856124906</v>
      </c>
    </row>
    <row r="612" spans="1:22" x14ac:dyDescent="0.35">
      <c r="A612" s="1">
        <v>44501</v>
      </c>
      <c r="B612">
        <v>360317</v>
      </c>
      <c r="C612">
        <v>1745</v>
      </c>
      <c r="D612">
        <v>313256</v>
      </c>
      <c r="E612">
        <v>45316</v>
      </c>
      <c r="F612">
        <f t="shared" si="130"/>
        <v>921</v>
      </c>
      <c r="G612" s="12">
        <f t="shared" ref="G612:G641" si="136">AVERAGE(F606:F612)</f>
        <v>1387.5714285714287</v>
      </c>
      <c r="H612">
        <f t="shared" ref="H612:H641" si="137">G612/($G$1/100)</f>
        <v>37.041415605216997</v>
      </c>
      <c r="I612" s="10">
        <f t="shared" si="135"/>
        <v>11</v>
      </c>
      <c r="J612" s="2">
        <f t="shared" ref="J612:J641" si="138">AVERAGE(I606:I612)</f>
        <v>11.285714285714286</v>
      </c>
      <c r="K612" s="2">
        <f t="shared" ref="K612:K641" si="139">G612/(pop/100)</f>
        <v>4.1284481659370091E-2</v>
      </c>
      <c r="L612" s="20">
        <f t="shared" si="131"/>
        <v>3.1321625917495668E-3</v>
      </c>
      <c r="M612" s="2">
        <f t="shared" ref="M612:M641" si="140">J612/(pop/100)</f>
        <v>3.3578441790283505E-4</v>
      </c>
      <c r="N612" s="1"/>
      <c r="S612">
        <f t="shared" ref="S612:S672" si="141">IF(O612&lt;&gt;"",O612,S611)</f>
        <v>4395278</v>
      </c>
      <c r="T612">
        <f t="shared" ref="T612:T672" si="142">S612-S611</f>
        <v>0</v>
      </c>
      <c r="U612" s="2">
        <f t="shared" ref="U612:U672" si="143">AVERAGE(T606:T612)</f>
        <v>418.28571428571428</v>
      </c>
      <c r="V612">
        <f t="shared" ref="V612:V672" si="144">U612/($U$1/100)</f>
        <v>0.33339633856124906</v>
      </c>
    </row>
    <row r="613" spans="1:22" x14ac:dyDescent="0.35">
      <c r="A613" s="1">
        <v>44502</v>
      </c>
      <c r="B613">
        <v>361338</v>
      </c>
      <c r="C613" s="7">
        <v>1755</v>
      </c>
      <c r="D613">
        <v>313256</v>
      </c>
      <c r="E613" s="8">
        <v>46327</v>
      </c>
      <c r="F613">
        <f t="shared" si="130"/>
        <v>1021</v>
      </c>
      <c r="G613" s="12">
        <f t="shared" si="136"/>
        <v>1357.5714285714287</v>
      </c>
      <c r="H613">
        <f t="shared" si="137"/>
        <v>36.240561360689497</v>
      </c>
      <c r="I613" s="10">
        <f t="shared" si="135"/>
        <v>10</v>
      </c>
      <c r="J613" s="2">
        <f t="shared" si="138"/>
        <v>11.142857142857142</v>
      </c>
      <c r="K613" s="2">
        <f t="shared" si="139"/>
        <v>4.0391890168742298E-2</v>
      </c>
      <c r="L613" s="20">
        <f t="shared" si="131"/>
        <v>3.0837767250765603E-3</v>
      </c>
      <c r="M613" s="2">
        <f t="shared" si="140"/>
        <v>3.3153398223317886E-4</v>
      </c>
      <c r="N613" s="1"/>
      <c r="S613">
        <f t="shared" si="141"/>
        <v>4395278</v>
      </c>
      <c r="T613">
        <f t="shared" si="142"/>
        <v>0</v>
      </c>
      <c r="U613" s="2">
        <f t="shared" si="143"/>
        <v>274.57142857142856</v>
      </c>
      <c r="V613">
        <f t="shared" si="144"/>
        <v>0.21884827961568329</v>
      </c>
    </row>
    <row r="614" spans="1:22" x14ac:dyDescent="0.35">
      <c r="A614" s="1">
        <v>44503</v>
      </c>
      <c r="B614">
        <v>362772</v>
      </c>
      <c r="C614">
        <v>1767</v>
      </c>
      <c r="D614">
        <v>313256</v>
      </c>
      <c r="E614">
        <v>47749</v>
      </c>
      <c r="F614">
        <f t="shared" si="130"/>
        <v>1434</v>
      </c>
      <c r="G614" s="12">
        <f t="shared" si="136"/>
        <v>1324</v>
      </c>
      <c r="H614">
        <f t="shared" si="137"/>
        <v>35.34436732514682</v>
      </c>
      <c r="I614" s="10">
        <f t="shared" si="135"/>
        <v>12</v>
      </c>
      <c r="J614" s="2">
        <f t="shared" si="138"/>
        <v>11.142857142857142</v>
      </c>
      <c r="K614" s="2">
        <f t="shared" si="139"/>
        <v>3.9393037786373104E-2</v>
      </c>
      <c r="L614" s="20">
        <f t="shared" si="131"/>
        <v>3.0715868762906571E-3</v>
      </c>
      <c r="M614" s="2">
        <f t="shared" si="140"/>
        <v>3.3153398223317886E-4</v>
      </c>
      <c r="N614" s="1"/>
      <c r="S614">
        <f t="shared" si="141"/>
        <v>4395278</v>
      </c>
      <c r="T614">
        <f t="shared" si="142"/>
        <v>0</v>
      </c>
      <c r="U614" s="2">
        <f t="shared" si="143"/>
        <v>274.57142857142856</v>
      </c>
      <c r="V614">
        <f t="shared" si="144"/>
        <v>0.21884827961568329</v>
      </c>
    </row>
    <row r="615" spans="1:22" x14ac:dyDescent="0.35">
      <c r="A615" s="1">
        <v>44504</v>
      </c>
      <c r="B615">
        <v>364051</v>
      </c>
      <c r="C615">
        <v>1777</v>
      </c>
      <c r="D615">
        <v>313256</v>
      </c>
      <c r="E615">
        <v>49018</v>
      </c>
      <c r="F615">
        <f t="shared" si="130"/>
        <v>1279</v>
      </c>
      <c r="G615" s="12">
        <f t="shared" si="136"/>
        <v>1274.5714285714287</v>
      </c>
      <c r="H615">
        <f t="shared" si="137"/>
        <v>34.02486461749676</v>
      </c>
      <c r="I615" s="10">
        <f t="shared" si="135"/>
        <v>10</v>
      </c>
      <c r="J615" s="2">
        <f t="shared" si="138"/>
        <v>11.142857142857142</v>
      </c>
      <c r="K615" s="2">
        <f t="shared" si="139"/>
        <v>3.792238704467208E-2</v>
      </c>
      <c r="L615" s="20">
        <f t="shared" si="131"/>
        <v>3.0607956420548609E-3</v>
      </c>
      <c r="M615" s="2">
        <f t="shared" si="140"/>
        <v>3.3153398223317886E-4</v>
      </c>
      <c r="N615" s="1"/>
      <c r="S615">
        <f t="shared" si="141"/>
        <v>4395278</v>
      </c>
      <c r="T615">
        <f t="shared" si="142"/>
        <v>0</v>
      </c>
      <c r="U615" s="2">
        <f t="shared" si="143"/>
        <v>128.71428571428572</v>
      </c>
      <c r="V615">
        <f t="shared" si="144"/>
        <v>0.10259224762420951</v>
      </c>
    </row>
    <row r="616" spans="1:22" x14ac:dyDescent="0.35">
      <c r="A616" s="1">
        <v>44505</v>
      </c>
      <c r="B616">
        <v>365233</v>
      </c>
      <c r="C616">
        <v>1788</v>
      </c>
      <c r="D616">
        <v>313256</v>
      </c>
      <c r="E616">
        <v>50189</v>
      </c>
      <c r="F616">
        <f t="shared" si="130"/>
        <v>1182</v>
      </c>
      <c r="G616" s="12">
        <f t="shared" si="136"/>
        <v>1209.7142857142858</v>
      </c>
      <c r="H616">
        <f t="shared" si="137"/>
        <v>32.293494012661128</v>
      </c>
      <c r="I616" s="10">
        <f t="shared" si="135"/>
        <v>11</v>
      </c>
      <c r="J616" s="2">
        <f t="shared" si="138"/>
        <v>11</v>
      </c>
      <c r="K616" s="2">
        <f t="shared" si="139"/>
        <v>3.5992689250648191E-2</v>
      </c>
      <c r="L616" s="20">
        <f t="shared" si="131"/>
        <v>3.0117760443333433E-3</v>
      </c>
      <c r="M616" s="2">
        <f t="shared" si="140"/>
        <v>3.2728354656352278E-4</v>
      </c>
      <c r="N616" s="1">
        <v>44505</v>
      </c>
      <c r="O616">
        <v>4397188</v>
      </c>
      <c r="P616">
        <v>2256014</v>
      </c>
      <c r="Q616">
        <v>2141174</v>
      </c>
      <c r="S616">
        <f t="shared" si="141"/>
        <v>4397188</v>
      </c>
      <c r="T616">
        <f t="shared" si="142"/>
        <v>1910</v>
      </c>
      <c r="U616" s="2">
        <f t="shared" si="143"/>
        <v>401.57142857142856</v>
      </c>
      <c r="V616">
        <f t="shared" si="144"/>
        <v>0.32007414880316637</v>
      </c>
    </row>
    <row r="617" spans="1:22" x14ac:dyDescent="0.35">
      <c r="A617" s="1">
        <v>44506</v>
      </c>
      <c r="B617">
        <v>366173</v>
      </c>
      <c r="C617">
        <v>1797</v>
      </c>
      <c r="D617">
        <v>313256</v>
      </c>
      <c r="E617">
        <v>51120</v>
      </c>
      <c r="F617">
        <f t="shared" si="130"/>
        <v>940</v>
      </c>
      <c r="G617" s="12">
        <f t="shared" si="136"/>
        <v>1137.8571428571429</v>
      </c>
      <c r="H617">
        <f t="shared" si="137"/>
        <v>30.375257417435741</v>
      </c>
      <c r="I617" s="10">
        <f t="shared" si="135"/>
        <v>9</v>
      </c>
      <c r="J617" s="2">
        <f t="shared" si="138"/>
        <v>10.714285714285714</v>
      </c>
      <c r="K617" s="2">
        <f t="shared" si="139"/>
        <v>3.3854720108811152E-2</v>
      </c>
      <c r="L617" s="20">
        <f t="shared" si="131"/>
        <v>2.9260174055120705E-3</v>
      </c>
      <c r="M617" s="2">
        <f t="shared" si="140"/>
        <v>3.1878267522421046E-4</v>
      </c>
      <c r="N617" s="1">
        <v>44506</v>
      </c>
      <c r="O617">
        <v>4397342</v>
      </c>
      <c r="P617">
        <v>2256066</v>
      </c>
      <c r="Q617">
        <v>2141276</v>
      </c>
      <c r="S617">
        <f t="shared" si="141"/>
        <v>4397342</v>
      </c>
      <c r="T617">
        <f t="shared" si="142"/>
        <v>154</v>
      </c>
      <c r="U617" s="2">
        <f t="shared" si="143"/>
        <v>423.57142857142856</v>
      </c>
      <c r="V617">
        <f t="shared" si="144"/>
        <v>0.33760933874115556</v>
      </c>
    </row>
    <row r="618" spans="1:22" x14ac:dyDescent="0.35">
      <c r="A618" s="1">
        <v>44507</v>
      </c>
      <c r="B618">
        <v>366962</v>
      </c>
      <c r="C618">
        <v>1809</v>
      </c>
      <c r="D618">
        <v>313256</v>
      </c>
      <c r="E618">
        <v>51897</v>
      </c>
      <c r="F618">
        <f t="shared" si="130"/>
        <v>789</v>
      </c>
      <c r="G618" s="12">
        <f t="shared" si="136"/>
        <v>1080.8571428571429</v>
      </c>
      <c r="H618">
        <f t="shared" si="137"/>
        <v>28.853634352833499</v>
      </c>
      <c r="I618" s="10">
        <f t="shared" si="135"/>
        <v>12</v>
      </c>
      <c r="J618" s="2">
        <f t="shared" si="138"/>
        <v>10.714285714285714</v>
      </c>
      <c r="K618" s="2">
        <f t="shared" si="139"/>
        <v>3.2158796276618357E-2</v>
      </c>
      <c r="L618" s="20">
        <f t="shared" si="131"/>
        <v>2.9197262153263046E-3</v>
      </c>
      <c r="M618" s="2">
        <f t="shared" si="140"/>
        <v>3.1878267522421046E-4</v>
      </c>
      <c r="N618" s="1"/>
      <c r="S618">
        <f t="shared" si="141"/>
        <v>4397342</v>
      </c>
      <c r="T618">
        <f t="shared" si="142"/>
        <v>0</v>
      </c>
      <c r="U618" s="2">
        <f t="shared" si="143"/>
        <v>294.85714285714283</v>
      </c>
      <c r="V618">
        <f t="shared" si="144"/>
        <v>0.23501709111694605</v>
      </c>
    </row>
    <row r="619" spans="1:22" x14ac:dyDescent="0.35">
      <c r="A619" s="1">
        <v>44508</v>
      </c>
      <c r="B619">
        <v>367412</v>
      </c>
      <c r="C619">
        <v>1817</v>
      </c>
      <c r="D619">
        <v>313256</v>
      </c>
      <c r="E619">
        <v>52339</v>
      </c>
      <c r="F619">
        <f t="shared" si="130"/>
        <v>450</v>
      </c>
      <c r="G619" s="12">
        <f t="shared" si="136"/>
        <v>1013.5714285714286</v>
      </c>
      <c r="H619">
        <f t="shared" si="137"/>
        <v>27.057432690107543</v>
      </c>
      <c r="I619" s="10">
        <f t="shared" si="135"/>
        <v>8</v>
      </c>
      <c r="J619" s="2">
        <f t="shared" si="138"/>
        <v>10.285714285714286</v>
      </c>
      <c r="K619" s="2">
        <f t="shared" si="139"/>
        <v>3.0156841076210313E-2</v>
      </c>
      <c r="L619" s="20">
        <f t="shared" si="131"/>
        <v>2.7995041767047038E-3</v>
      </c>
      <c r="M619" s="2">
        <f t="shared" si="140"/>
        <v>3.0603136821524211E-4</v>
      </c>
      <c r="N619" s="1">
        <v>44508</v>
      </c>
      <c r="O619">
        <v>4398356</v>
      </c>
      <c r="P619">
        <v>2256273</v>
      </c>
      <c r="Q619">
        <v>2142083</v>
      </c>
      <c r="S619">
        <f t="shared" si="141"/>
        <v>4398356</v>
      </c>
      <c r="T619">
        <f t="shared" si="142"/>
        <v>1014</v>
      </c>
      <c r="U619" s="2">
        <f t="shared" si="143"/>
        <v>439.71428571428572</v>
      </c>
      <c r="V619">
        <f t="shared" si="144"/>
        <v>0.35047606902032946</v>
      </c>
    </row>
    <row r="620" spans="1:22" x14ac:dyDescent="0.35">
      <c r="A620" s="1">
        <v>44509</v>
      </c>
      <c r="B620">
        <v>368353</v>
      </c>
      <c r="C620">
        <v>1829</v>
      </c>
      <c r="D620">
        <v>313256</v>
      </c>
      <c r="E620">
        <v>53268</v>
      </c>
      <c r="F620">
        <f t="shared" si="130"/>
        <v>941</v>
      </c>
      <c r="G620" s="12">
        <f t="shared" si="136"/>
        <v>1002.1428571428571</v>
      </c>
      <c r="H620">
        <f t="shared" si="137"/>
        <v>26.752345358858971</v>
      </c>
      <c r="I620" s="10">
        <f t="shared" si="135"/>
        <v>12</v>
      </c>
      <c r="J620" s="2">
        <f t="shared" si="138"/>
        <v>10.571428571428571</v>
      </c>
      <c r="K620" s="2">
        <f t="shared" si="139"/>
        <v>2.9816806222637819E-2</v>
      </c>
      <c r="L620" s="20">
        <f t="shared" si="131"/>
        <v>2.8699178699314438E-3</v>
      </c>
      <c r="M620" s="2">
        <f t="shared" si="140"/>
        <v>3.1453223955455432E-4</v>
      </c>
      <c r="N620" s="1"/>
      <c r="S620">
        <f t="shared" si="141"/>
        <v>4398356</v>
      </c>
      <c r="T620">
        <f t="shared" si="142"/>
        <v>0</v>
      </c>
      <c r="U620" s="2">
        <f t="shared" si="143"/>
        <v>439.71428571428572</v>
      </c>
      <c r="V620">
        <f t="shared" si="144"/>
        <v>0.35047606902032946</v>
      </c>
    </row>
    <row r="621" spans="1:22" x14ac:dyDescent="0.35">
      <c r="A621" s="1">
        <v>44510</v>
      </c>
      <c r="B621">
        <v>369303</v>
      </c>
      <c r="C621">
        <v>1840</v>
      </c>
      <c r="D621">
        <v>313256</v>
      </c>
      <c r="E621">
        <v>54207</v>
      </c>
      <c r="F621">
        <f t="shared" si="130"/>
        <v>950</v>
      </c>
      <c r="G621" s="12">
        <f t="shared" si="136"/>
        <v>933</v>
      </c>
      <c r="H621">
        <f t="shared" si="137"/>
        <v>24.906567004805126</v>
      </c>
      <c r="I621" s="10">
        <f t="shared" si="135"/>
        <v>11</v>
      </c>
      <c r="J621" s="2">
        <f t="shared" si="138"/>
        <v>10.428571428571429</v>
      </c>
      <c r="K621" s="2">
        <f t="shared" si="139"/>
        <v>2.775959535852425E-2</v>
      </c>
      <c r="L621" s="20">
        <f t="shared" si="131"/>
        <v>2.8238523457896165E-3</v>
      </c>
      <c r="M621" s="2">
        <f t="shared" si="140"/>
        <v>3.1028180388489819E-4</v>
      </c>
      <c r="N621" s="1">
        <v>44510</v>
      </c>
      <c r="O621">
        <v>4399820</v>
      </c>
      <c r="P621">
        <v>2256788</v>
      </c>
      <c r="Q621">
        <v>2143032</v>
      </c>
      <c r="S621">
        <f t="shared" si="141"/>
        <v>4399820</v>
      </c>
      <c r="T621">
        <f t="shared" si="142"/>
        <v>1464</v>
      </c>
      <c r="U621" s="2">
        <f t="shared" si="143"/>
        <v>648.85714285714289</v>
      </c>
      <c r="V621">
        <f t="shared" si="144"/>
        <v>0.51717423830095399</v>
      </c>
    </row>
    <row r="622" spans="1:22" x14ac:dyDescent="0.35">
      <c r="A622" s="1">
        <v>44511</v>
      </c>
      <c r="B622">
        <v>370324</v>
      </c>
      <c r="C622">
        <v>1850</v>
      </c>
      <c r="D622">
        <v>313256</v>
      </c>
      <c r="E622">
        <v>55218</v>
      </c>
      <c r="F622">
        <f t="shared" si="130"/>
        <v>1021</v>
      </c>
      <c r="G622" s="12">
        <f t="shared" si="136"/>
        <v>896.14285714285711</v>
      </c>
      <c r="H622">
        <f t="shared" si="137"/>
        <v>23.922660361528486</v>
      </c>
      <c r="I622" s="10">
        <f t="shared" si="135"/>
        <v>10</v>
      </c>
      <c r="J622" s="2">
        <f t="shared" si="138"/>
        <v>10.428571428571429</v>
      </c>
      <c r="K622" s="2">
        <f t="shared" si="139"/>
        <v>2.6662982955752965E-2</v>
      </c>
      <c r="L622" s="20">
        <f t="shared" si="131"/>
        <v>2.8160668572848181E-3</v>
      </c>
      <c r="M622" s="2">
        <f t="shared" si="140"/>
        <v>3.1028180388489819E-4</v>
      </c>
      <c r="N622" s="1">
        <v>44511</v>
      </c>
      <c r="O622">
        <v>4400422</v>
      </c>
      <c r="P622">
        <v>2256958</v>
      </c>
      <c r="Q622">
        <v>2143464</v>
      </c>
      <c r="S622">
        <f t="shared" si="141"/>
        <v>4400422</v>
      </c>
      <c r="T622">
        <f t="shared" si="142"/>
        <v>602</v>
      </c>
      <c r="U622" s="2">
        <f t="shared" si="143"/>
        <v>734.85714285714289</v>
      </c>
      <c r="V622">
        <f t="shared" si="144"/>
        <v>0.58572088987672999</v>
      </c>
    </row>
    <row r="623" spans="1:22" x14ac:dyDescent="0.35">
      <c r="A623" s="1">
        <v>44512</v>
      </c>
      <c r="B623">
        <v>371199</v>
      </c>
      <c r="C623">
        <v>1859</v>
      </c>
      <c r="D623">
        <v>313256</v>
      </c>
      <c r="E623">
        <v>56084</v>
      </c>
      <c r="F623">
        <f t="shared" si="130"/>
        <v>875</v>
      </c>
      <c r="G623" s="12">
        <f t="shared" si="136"/>
        <v>852.28571428571433</v>
      </c>
      <c r="H623">
        <f t="shared" si="137"/>
        <v>22.751887727862101</v>
      </c>
      <c r="I623" s="10">
        <f t="shared" si="135"/>
        <v>9</v>
      </c>
      <c r="J623" s="2">
        <f t="shared" si="138"/>
        <v>10.142857142857142</v>
      </c>
      <c r="K623" s="2">
        <f t="shared" si="139"/>
        <v>2.535809920516853E-2</v>
      </c>
      <c r="L623" s="20">
        <f t="shared" si="131"/>
        <v>2.732458100064155E-3</v>
      </c>
      <c r="M623" s="2">
        <f t="shared" si="140"/>
        <v>3.0178093254558592E-4</v>
      </c>
      <c r="N623" s="1">
        <v>44512</v>
      </c>
      <c r="O623">
        <v>4401882</v>
      </c>
      <c r="P623">
        <v>2257457</v>
      </c>
      <c r="Q623">
        <v>2144425</v>
      </c>
      <c r="S623">
        <f t="shared" si="141"/>
        <v>4401882</v>
      </c>
      <c r="T623">
        <f t="shared" si="142"/>
        <v>1460</v>
      </c>
      <c r="U623" s="2">
        <f t="shared" si="143"/>
        <v>670.57142857142856</v>
      </c>
      <c r="V623">
        <f t="shared" si="144"/>
        <v>0.53448169849948879</v>
      </c>
    </row>
    <row r="624" spans="1:22" x14ac:dyDescent="0.35">
      <c r="A624" s="1">
        <v>44513</v>
      </c>
      <c r="B624">
        <v>372187</v>
      </c>
      <c r="C624">
        <v>1869</v>
      </c>
      <c r="D624">
        <v>313256</v>
      </c>
      <c r="E624">
        <v>57062</v>
      </c>
      <c r="F624">
        <f t="shared" si="130"/>
        <v>988</v>
      </c>
      <c r="G624" s="12">
        <f t="shared" si="136"/>
        <v>859.14285714285711</v>
      </c>
      <c r="H624">
        <f t="shared" si="137"/>
        <v>22.934940126611242</v>
      </c>
      <c r="I624" s="10">
        <f t="shared" si="135"/>
        <v>10</v>
      </c>
      <c r="J624" s="2">
        <f t="shared" si="138"/>
        <v>10.285714285714286</v>
      </c>
      <c r="K624" s="2">
        <f t="shared" si="139"/>
        <v>2.5562120117312022E-2</v>
      </c>
      <c r="L624" s="20">
        <f t="shared" si="131"/>
        <v>2.7635877356582276E-3</v>
      </c>
      <c r="M624" s="2">
        <f t="shared" si="140"/>
        <v>3.0603136821524211E-4</v>
      </c>
      <c r="N624" s="1"/>
      <c r="S624">
        <f t="shared" si="141"/>
        <v>4401882</v>
      </c>
      <c r="T624">
        <f t="shared" si="142"/>
        <v>0</v>
      </c>
      <c r="U624" s="2">
        <f t="shared" si="143"/>
        <v>648.57142857142856</v>
      </c>
      <c r="V624">
        <f t="shared" si="144"/>
        <v>0.5169465085614996</v>
      </c>
    </row>
    <row r="625" spans="1:22" x14ac:dyDescent="0.35">
      <c r="A625" s="1">
        <v>44514</v>
      </c>
      <c r="B625">
        <v>372853</v>
      </c>
      <c r="C625">
        <v>1878</v>
      </c>
      <c r="D625">
        <v>313256</v>
      </c>
      <c r="E625">
        <v>57719</v>
      </c>
      <c r="F625">
        <f t="shared" si="130"/>
        <v>666</v>
      </c>
      <c r="G625" s="12">
        <f t="shared" si="136"/>
        <v>841.57142857142856</v>
      </c>
      <c r="H625">
        <f t="shared" si="137"/>
        <v>22.465868354816564</v>
      </c>
      <c r="I625" s="10">
        <f t="shared" si="135"/>
        <v>9</v>
      </c>
      <c r="J625" s="2">
        <f t="shared" si="138"/>
        <v>9.8571428571428577</v>
      </c>
      <c r="K625" s="2">
        <f t="shared" si="139"/>
        <v>2.503931652994432E-2</v>
      </c>
      <c r="L625" s="20">
        <f t="shared" si="131"/>
        <v>2.6437075354477117E-3</v>
      </c>
      <c r="M625" s="2">
        <f t="shared" si="140"/>
        <v>2.9328006120627365E-4</v>
      </c>
      <c r="N625" s="1">
        <v>44514</v>
      </c>
      <c r="O625">
        <v>4402207</v>
      </c>
      <c r="P625">
        <v>2257590</v>
      </c>
      <c r="Q625">
        <v>2144617</v>
      </c>
      <c r="S625">
        <f t="shared" si="141"/>
        <v>4402207</v>
      </c>
      <c r="T625">
        <f t="shared" si="142"/>
        <v>325</v>
      </c>
      <c r="U625" s="2">
        <f t="shared" si="143"/>
        <v>695</v>
      </c>
      <c r="V625">
        <f t="shared" si="144"/>
        <v>0.55395259122284046</v>
      </c>
    </row>
    <row r="626" spans="1:22" x14ac:dyDescent="0.35">
      <c r="A626" s="1">
        <v>44515</v>
      </c>
      <c r="B626">
        <v>373344</v>
      </c>
      <c r="C626">
        <v>1888</v>
      </c>
      <c r="D626">
        <v>313256</v>
      </c>
      <c r="E626">
        <v>58200</v>
      </c>
      <c r="F626">
        <f t="shared" si="130"/>
        <v>491</v>
      </c>
      <c r="G626" s="12">
        <f t="shared" si="136"/>
        <v>847.42857142857144</v>
      </c>
      <c r="H626">
        <f t="shared" si="137"/>
        <v>22.622225612081458</v>
      </c>
      <c r="I626" s="10">
        <f t="shared" si="135"/>
        <v>10</v>
      </c>
      <c r="J626" s="2">
        <f t="shared" si="138"/>
        <v>10.142857142857142</v>
      </c>
      <c r="K626" s="2">
        <f t="shared" si="139"/>
        <v>2.5213584392400221E-2</v>
      </c>
      <c r="L626" s="20">
        <f t="shared" si="131"/>
        <v>2.7167591130049344E-3</v>
      </c>
      <c r="M626" s="2">
        <f t="shared" si="140"/>
        <v>3.0178093254558592E-4</v>
      </c>
      <c r="N626" s="1">
        <v>44515</v>
      </c>
      <c r="O626">
        <v>4402983</v>
      </c>
      <c r="P626">
        <v>2257845</v>
      </c>
      <c r="Q626">
        <v>2145138</v>
      </c>
      <c r="S626">
        <f t="shared" si="141"/>
        <v>4402983</v>
      </c>
      <c r="T626">
        <f t="shared" si="142"/>
        <v>776</v>
      </c>
      <c r="U626" s="2">
        <f t="shared" si="143"/>
        <v>661</v>
      </c>
      <c r="V626">
        <f t="shared" si="144"/>
        <v>0.52685275222776617</v>
      </c>
    </row>
    <row r="627" spans="1:22" x14ac:dyDescent="0.35">
      <c r="A627" s="1">
        <v>44516</v>
      </c>
      <c r="B627">
        <v>374097</v>
      </c>
      <c r="C627">
        <v>1899</v>
      </c>
      <c r="D627">
        <v>313256</v>
      </c>
      <c r="E627">
        <v>58942</v>
      </c>
      <c r="F627">
        <f t="shared" si="130"/>
        <v>753</v>
      </c>
      <c r="G627" s="12">
        <f t="shared" si="136"/>
        <v>820.57142857142856</v>
      </c>
      <c r="H627">
        <f t="shared" si="137"/>
        <v>21.905270383647316</v>
      </c>
      <c r="I627" s="10">
        <f t="shared" si="135"/>
        <v>11</v>
      </c>
      <c r="J627" s="2">
        <f t="shared" si="138"/>
        <v>10</v>
      </c>
      <c r="K627" s="2">
        <f t="shared" si="139"/>
        <v>2.4414502486504865E-2</v>
      </c>
      <c r="L627" s="20">
        <f t="shared" si="131"/>
        <v>2.6731034998944123E-3</v>
      </c>
      <c r="M627" s="2">
        <f t="shared" si="140"/>
        <v>2.9753049687592978E-4</v>
      </c>
      <c r="N627" s="1">
        <v>44516</v>
      </c>
      <c r="O627">
        <v>4403763</v>
      </c>
      <c r="P627">
        <v>2258055</v>
      </c>
      <c r="Q627">
        <v>2145708</v>
      </c>
      <c r="S627">
        <f t="shared" si="141"/>
        <v>4403763</v>
      </c>
      <c r="T627">
        <f t="shared" si="142"/>
        <v>780</v>
      </c>
      <c r="U627" s="2">
        <f t="shared" si="143"/>
        <v>772.42857142857144</v>
      </c>
      <c r="V627">
        <f t="shared" si="144"/>
        <v>0.61566735061498423</v>
      </c>
    </row>
    <row r="628" spans="1:22" x14ac:dyDescent="0.35">
      <c r="A628" s="1">
        <v>44517</v>
      </c>
      <c r="B628">
        <v>374970</v>
      </c>
      <c r="C628">
        <v>1909</v>
      </c>
      <c r="D628">
        <v>313256</v>
      </c>
      <c r="E628">
        <v>59805</v>
      </c>
      <c r="F628">
        <f t="shared" si="130"/>
        <v>873</v>
      </c>
      <c r="G628" s="12">
        <f t="shared" si="136"/>
        <v>809.57142857142856</v>
      </c>
      <c r="H628">
        <f t="shared" si="137"/>
        <v>21.611623827320571</v>
      </c>
      <c r="I628" s="10">
        <f t="shared" si="135"/>
        <v>10</v>
      </c>
      <c r="J628" s="2">
        <f t="shared" si="138"/>
        <v>9.8571428571428577</v>
      </c>
      <c r="K628" s="2">
        <f t="shared" si="139"/>
        <v>2.4087218939941344E-2</v>
      </c>
      <c r="L628" s="20">
        <f t="shared" si="131"/>
        <v>2.6287817311099176E-3</v>
      </c>
      <c r="M628" s="2">
        <f t="shared" si="140"/>
        <v>2.9328006120627365E-4</v>
      </c>
      <c r="N628" s="1"/>
      <c r="S628">
        <f t="shared" si="141"/>
        <v>4403763</v>
      </c>
      <c r="T628">
        <f t="shared" si="142"/>
        <v>0</v>
      </c>
      <c r="U628" s="2">
        <f t="shared" si="143"/>
        <v>563.28571428571433</v>
      </c>
      <c r="V628">
        <f t="shared" si="144"/>
        <v>0.4489691813343597</v>
      </c>
    </row>
    <row r="629" spans="1:22" x14ac:dyDescent="0.35">
      <c r="A629" s="1">
        <v>44518</v>
      </c>
      <c r="B629">
        <v>375747</v>
      </c>
      <c r="C629">
        <v>1919</v>
      </c>
      <c r="D629">
        <v>313256</v>
      </c>
      <c r="E629">
        <v>60572</v>
      </c>
      <c r="F629">
        <f t="shared" si="130"/>
        <v>777</v>
      </c>
      <c r="G629" s="12">
        <f t="shared" si="136"/>
        <v>774.71428571428567</v>
      </c>
      <c r="H629">
        <f t="shared" si="137"/>
        <v>20.681107467012431</v>
      </c>
      <c r="I629" s="10">
        <f t="shared" si="135"/>
        <v>10</v>
      </c>
      <c r="J629" s="2">
        <f t="shared" si="138"/>
        <v>9.8571428571428577</v>
      </c>
      <c r="K629" s="2">
        <f t="shared" si="139"/>
        <v>2.3050112636545245E-2</v>
      </c>
      <c r="L629" s="20">
        <f t="shared" si="131"/>
        <v>2.623345723889441E-3</v>
      </c>
      <c r="M629" s="2">
        <f t="shared" si="140"/>
        <v>2.9328006120627365E-4</v>
      </c>
      <c r="N629" s="1">
        <v>44518</v>
      </c>
      <c r="O629">
        <v>4405032</v>
      </c>
      <c r="P629">
        <v>2258443</v>
      </c>
      <c r="Q629">
        <v>2146589</v>
      </c>
      <c r="S629">
        <f t="shared" si="141"/>
        <v>4405032</v>
      </c>
      <c r="T629">
        <f t="shared" si="142"/>
        <v>1269</v>
      </c>
      <c r="U629" s="2">
        <f t="shared" si="143"/>
        <v>658.57142857142856</v>
      </c>
      <c r="V629">
        <f t="shared" si="144"/>
        <v>0.5249170494424038</v>
      </c>
    </row>
    <row r="630" spans="1:22" x14ac:dyDescent="0.35">
      <c r="A630" s="1">
        <v>44519</v>
      </c>
      <c r="B630">
        <v>376342</v>
      </c>
      <c r="C630">
        <v>1925</v>
      </c>
      <c r="D630">
        <v>313256</v>
      </c>
      <c r="E630">
        <v>61161</v>
      </c>
      <c r="F630">
        <f t="shared" si="130"/>
        <v>595</v>
      </c>
      <c r="G630" s="12">
        <f t="shared" si="136"/>
        <v>734.71428571428567</v>
      </c>
      <c r="H630">
        <f t="shared" si="137"/>
        <v>19.613301807642436</v>
      </c>
      <c r="I630" s="10">
        <f t="shared" si="135"/>
        <v>6</v>
      </c>
      <c r="J630" s="2">
        <f t="shared" si="138"/>
        <v>9.4285714285714288</v>
      </c>
      <c r="K630" s="2">
        <f t="shared" si="139"/>
        <v>2.1859990649041525E-2</v>
      </c>
      <c r="L630" s="20">
        <f t="shared" si="131"/>
        <v>2.5053200090798871E-3</v>
      </c>
      <c r="M630" s="2">
        <f t="shared" si="140"/>
        <v>2.8052875419730524E-4</v>
      </c>
      <c r="N630" s="1">
        <v>44519</v>
      </c>
      <c r="O630">
        <v>4405665</v>
      </c>
      <c r="P630">
        <v>2258631</v>
      </c>
      <c r="Q630">
        <v>2147034</v>
      </c>
      <c r="S630">
        <f t="shared" si="141"/>
        <v>4405665</v>
      </c>
      <c r="T630">
        <f t="shared" si="142"/>
        <v>633</v>
      </c>
      <c r="U630" s="2">
        <f t="shared" si="143"/>
        <v>540.42857142857144</v>
      </c>
      <c r="V630">
        <f t="shared" si="144"/>
        <v>0.43075080217800726</v>
      </c>
    </row>
    <row r="631" spans="1:22" x14ac:dyDescent="0.35">
      <c r="A631" s="1">
        <v>44520</v>
      </c>
      <c r="B631">
        <v>376878</v>
      </c>
      <c r="C631">
        <v>1933</v>
      </c>
      <c r="D631">
        <v>313256</v>
      </c>
      <c r="E631">
        <v>61689</v>
      </c>
      <c r="F631">
        <f t="shared" si="130"/>
        <v>536</v>
      </c>
      <c r="G631" s="12">
        <f t="shared" si="136"/>
        <v>670.14285714285711</v>
      </c>
      <c r="H631">
        <f t="shared" si="137"/>
        <v>17.889558386088016</v>
      </c>
      <c r="I631" s="10">
        <f t="shared" si="135"/>
        <v>8</v>
      </c>
      <c r="J631" s="2">
        <f t="shared" si="138"/>
        <v>9.1428571428571423</v>
      </c>
      <c r="K631" s="2">
        <f t="shared" si="139"/>
        <v>1.993879372635695E-2</v>
      </c>
      <c r="L631" s="20">
        <f t="shared" si="131"/>
        <v>2.4259461000263063E-3</v>
      </c>
      <c r="M631" s="2">
        <f t="shared" si="140"/>
        <v>2.7202788285799292E-4</v>
      </c>
      <c r="N631" s="1"/>
      <c r="S631">
        <f t="shared" si="141"/>
        <v>4405665</v>
      </c>
      <c r="T631">
        <f t="shared" si="142"/>
        <v>0</v>
      </c>
      <c r="U631" s="2">
        <f t="shared" si="143"/>
        <v>540.42857142857144</v>
      </c>
      <c r="V631">
        <f t="shared" si="144"/>
        <v>0.43075080217800726</v>
      </c>
    </row>
    <row r="632" spans="1:22" x14ac:dyDescent="0.35">
      <c r="A632" s="1">
        <v>44521</v>
      </c>
      <c r="B632">
        <v>377387</v>
      </c>
      <c r="C632">
        <v>1940</v>
      </c>
      <c r="D632">
        <v>313256</v>
      </c>
      <c r="E632">
        <v>62191</v>
      </c>
      <c r="F632">
        <f t="shared" si="130"/>
        <v>509</v>
      </c>
      <c r="G632" s="12">
        <f t="shared" si="136"/>
        <v>647.71428571428567</v>
      </c>
      <c r="H632">
        <f t="shared" si="137"/>
        <v>17.290824498512698</v>
      </c>
      <c r="I632" s="10">
        <f t="shared" si="135"/>
        <v>7</v>
      </c>
      <c r="J632" s="2">
        <f t="shared" si="138"/>
        <v>8.8571428571428577</v>
      </c>
      <c r="K632" s="2">
        <f t="shared" si="139"/>
        <v>1.9271475326220935E-2</v>
      </c>
      <c r="L632" s="20">
        <f t="shared" si="131"/>
        <v>2.3469655438960158E-3</v>
      </c>
      <c r="M632" s="2">
        <f t="shared" si="140"/>
        <v>2.635270115186807E-4</v>
      </c>
      <c r="N632" s="1">
        <v>44521</v>
      </c>
      <c r="O632">
        <v>4406086</v>
      </c>
      <c r="P632">
        <v>2258752</v>
      </c>
      <c r="Q632">
        <v>2147334</v>
      </c>
      <c r="S632">
        <f t="shared" si="141"/>
        <v>4406086</v>
      </c>
      <c r="T632">
        <f t="shared" si="142"/>
        <v>421</v>
      </c>
      <c r="U632" s="2">
        <f t="shared" si="143"/>
        <v>554.14285714285711</v>
      </c>
      <c r="V632">
        <f t="shared" si="144"/>
        <v>0.44168182967181868</v>
      </c>
    </row>
    <row r="633" spans="1:22" x14ac:dyDescent="0.35">
      <c r="A633" s="1">
        <v>44522</v>
      </c>
      <c r="B633">
        <v>377674</v>
      </c>
      <c r="C633">
        <v>1948</v>
      </c>
      <c r="D633">
        <v>313256</v>
      </c>
      <c r="E633">
        <v>62470</v>
      </c>
      <c r="F633">
        <f t="shared" si="130"/>
        <v>287</v>
      </c>
      <c r="G633" s="12">
        <f t="shared" si="136"/>
        <v>618.57142857142856</v>
      </c>
      <c r="H633">
        <f t="shared" si="137"/>
        <v>16.512851803828845</v>
      </c>
      <c r="I633" s="10">
        <f t="shared" si="135"/>
        <v>8</v>
      </c>
      <c r="J633" s="2">
        <f t="shared" si="138"/>
        <v>8.5714285714285712</v>
      </c>
      <c r="K633" s="2">
        <f t="shared" si="139"/>
        <v>1.8404386449611086E-2</v>
      </c>
      <c r="L633" s="20">
        <f t="shared" si="131"/>
        <v>2.2695310165456377E-3</v>
      </c>
      <c r="M633" s="2">
        <f t="shared" si="140"/>
        <v>2.5502614017936838E-4</v>
      </c>
      <c r="N633" s="1">
        <v>44522</v>
      </c>
      <c r="O633">
        <v>4406703</v>
      </c>
      <c r="P633">
        <v>2258938</v>
      </c>
      <c r="Q633">
        <v>2147765</v>
      </c>
      <c r="S633">
        <f t="shared" si="141"/>
        <v>4406703</v>
      </c>
      <c r="T633">
        <f t="shared" si="142"/>
        <v>617</v>
      </c>
      <c r="U633" s="2">
        <f t="shared" si="143"/>
        <v>531.42857142857144</v>
      </c>
      <c r="V633">
        <f t="shared" si="144"/>
        <v>0.4235773153851935</v>
      </c>
    </row>
    <row r="634" spans="1:22" x14ac:dyDescent="0.35">
      <c r="A634" s="1">
        <v>44523</v>
      </c>
      <c r="B634">
        <v>378199</v>
      </c>
      <c r="C634">
        <v>1958</v>
      </c>
      <c r="D634">
        <v>313256</v>
      </c>
      <c r="E634">
        <v>62985</v>
      </c>
      <c r="F634">
        <f t="shared" si="130"/>
        <v>525</v>
      </c>
      <c r="G634" s="12">
        <f t="shared" si="136"/>
        <v>586</v>
      </c>
      <c r="H634">
        <f t="shared" si="137"/>
        <v>15.643352909770421</v>
      </c>
      <c r="I634" s="10">
        <f t="shared" si="135"/>
        <v>10</v>
      </c>
      <c r="J634" s="2">
        <f t="shared" si="138"/>
        <v>8.4285714285714288</v>
      </c>
      <c r="K634" s="2">
        <f t="shared" si="139"/>
        <v>1.7435287116929484E-2</v>
      </c>
      <c r="L634" s="20">
        <f t="shared" si="131"/>
        <v>2.2286075395681715E-3</v>
      </c>
      <c r="M634" s="2">
        <f t="shared" si="140"/>
        <v>2.5077570450971224E-4</v>
      </c>
      <c r="N634" s="1">
        <v>44523</v>
      </c>
      <c r="O634">
        <v>4407363</v>
      </c>
      <c r="P634">
        <v>2259157</v>
      </c>
      <c r="Q634">
        <v>2148206</v>
      </c>
      <c r="S634">
        <f t="shared" si="141"/>
        <v>4407363</v>
      </c>
      <c r="T634">
        <f t="shared" si="142"/>
        <v>660</v>
      </c>
      <c r="U634" s="2">
        <f t="shared" si="143"/>
        <v>514.28571428571433</v>
      </c>
      <c r="V634">
        <f t="shared" si="144"/>
        <v>0.40991353101792921</v>
      </c>
    </row>
    <row r="635" spans="1:22" x14ac:dyDescent="0.35">
      <c r="A635" s="1">
        <v>44524</v>
      </c>
      <c r="B635">
        <v>378833</v>
      </c>
      <c r="C635">
        <v>1969</v>
      </c>
      <c r="D635">
        <v>313256</v>
      </c>
      <c r="E635">
        <v>63608</v>
      </c>
      <c r="F635">
        <f t="shared" si="130"/>
        <v>634</v>
      </c>
      <c r="G635" s="12">
        <f t="shared" si="136"/>
        <v>551.85714285714289</v>
      </c>
      <c r="H635">
        <f t="shared" si="137"/>
        <v>14.73190450766532</v>
      </c>
      <c r="I635" s="10">
        <f t="shared" si="135"/>
        <v>11</v>
      </c>
      <c r="J635" s="2">
        <f t="shared" si="138"/>
        <v>8.5714285714285712</v>
      </c>
      <c r="K635" s="2">
        <f t="shared" si="139"/>
        <v>1.6419432991881668E-2</v>
      </c>
      <c r="L635" s="20">
        <f t="shared" si="131"/>
        <v>2.262587623419441E-3</v>
      </c>
      <c r="M635" s="2">
        <f t="shared" si="140"/>
        <v>2.5502614017936838E-4</v>
      </c>
      <c r="N635" s="1">
        <v>44524</v>
      </c>
      <c r="O635">
        <v>4408200</v>
      </c>
      <c r="P635">
        <v>2259393</v>
      </c>
      <c r="Q635">
        <v>2148807</v>
      </c>
      <c r="S635">
        <f t="shared" si="141"/>
        <v>4408200</v>
      </c>
      <c r="T635">
        <f t="shared" si="142"/>
        <v>837</v>
      </c>
      <c r="U635" s="2">
        <f t="shared" si="143"/>
        <v>633.85714285714289</v>
      </c>
      <c r="V635">
        <f t="shared" si="144"/>
        <v>0.50521842697959773</v>
      </c>
    </row>
    <row r="636" spans="1:22" x14ac:dyDescent="0.35">
      <c r="A636" s="1">
        <v>44525</v>
      </c>
      <c r="B636">
        <v>379544</v>
      </c>
      <c r="C636">
        <v>1976</v>
      </c>
      <c r="D636">
        <v>313256</v>
      </c>
      <c r="E636">
        <v>64312</v>
      </c>
      <c r="F636">
        <f t="shared" si="130"/>
        <v>711</v>
      </c>
      <c r="G636" s="12">
        <f t="shared" si="136"/>
        <v>542.42857142857144</v>
      </c>
      <c r="H636">
        <f t="shared" si="137"/>
        <v>14.48020745938525</v>
      </c>
      <c r="I636" s="10">
        <f t="shared" si="135"/>
        <v>7</v>
      </c>
      <c r="J636" s="2">
        <f t="shared" si="138"/>
        <v>8.1428571428571423</v>
      </c>
      <c r="K636" s="2">
        <f t="shared" si="139"/>
        <v>1.6138904237684364E-2</v>
      </c>
      <c r="L636" s="20">
        <f t="shared" si="131"/>
        <v>2.1454316608501629E-3</v>
      </c>
      <c r="M636" s="2">
        <f t="shared" si="140"/>
        <v>2.4227483317039995E-4</v>
      </c>
      <c r="N636" s="1">
        <v>44525</v>
      </c>
      <c r="O636">
        <v>4408998</v>
      </c>
      <c r="P636">
        <v>2259619</v>
      </c>
      <c r="Q636">
        <v>2149379</v>
      </c>
      <c r="S636">
        <f t="shared" si="141"/>
        <v>4408998</v>
      </c>
      <c r="T636">
        <f t="shared" si="142"/>
        <v>798</v>
      </c>
      <c r="U636" s="2">
        <f t="shared" si="143"/>
        <v>566.57142857142856</v>
      </c>
      <c r="V636">
        <f t="shared" si="144"/>
        <v>0.45158807333808532</v>
      </c>
    </row>
    <row r="637" spans="1:22" x14ac:dyDescent="0.35">
      <c r="A637" s="1">
        <v>44526</v>
      </c>
      <c r="B637">
        <v>380130</v>
      </c>
      <c r="C637">
        <v>1981</v>
      </c>
      <c r="D637">
        <v>313256</v>
      </c>
      <c r="E637">
        <v>64893</v>
      </c>
      <c r="F637">
        <f t="shared" si="130"/>
        <v>586</v>
      </c>
      <c r="G637" s="12">
        <f t="shared" si="136"/>
        <v>541.14285714285711</v>
      </c>
      <c r="H637">
        <f t="shared" si="137"/>
        <v>14.445885134619784</v>
      </c>
      <c r="I637" s="10">
        <f t="shared" si="135"/>
        <v>5</v>
      </c>
      <c r="J637" s="2">
        <f t="shared" si="138"/>
        <v>8</v>
      </c>
      <c r="K637" s="2">
        <f t="shared" si="139"/>
        <v>1.6100650316657455E-2</v>
      </c>
      <c r="L637" s="20">
        <f t="shared" si="131"/>
        <v>2.1045431825954279E-3</v>
      </c>
      <c r="M637" s="2">
        <f t="shared" si="140"/>
        <v>2.3802439750074384E-4</v>
      </c>
      <c r="N637" s="1"/>
      <c r="S637">
        <f t="shared" si="141"/>
        <v>4408998</v>
      </c>
      <c r="T637">
        <f t="shared" si="142"/>
        <v>0</v>
      </c>
      <c r="U637" s="2">
        <f t="shared" si="143"/>
        <v>476.14285714285717</v>
      </c>
      <c r="V637">
        <f t="shared" si="144"/>
        <v>0.37951161080076612</v>
      </c>
    </row>
    <row r="638" spans="1:22" x14ac:dyDescent="0.35">
      <c r="A638" s="1">
        <v>44527</v>
      </c>
      <c r="B638">
        <v>380616</v>
      </c>
      <c r="C638">
        <v>1985</v>
      </c>
      <c r="D638">
        <v>313256</v>
      </c>
      <c r="E638">
        <v>65375</v>
      </c>
      <c r="F638">
        <f t="shared" si="130"/>
        <v>486</v>
      </c>
      <c r="G638" s="12">
        <f t="shared" si="136"/>
        <v>534</v>
      </c>
      <c r="H638">
        <f t="shared" si="137"/>
        <v>14.255205552589429</v>
      </c>
      <c r="I638" s="10">
        <f t="shared" si="135"/>
        <v>4</v>
      </c>
      <c r="J638" s="2">
        <f t="shared" si="138"/>
        <v>7.4285714285714288</v>
      </c>
      <c r="K638" s="2">
        <f t="shared" si="139"/>
        <v>1.5888128533174652E-2</v>
      </c>
      <c r="L638" s="20">
        <f t="shared" si="131"/>
        <v>1.9517233717372441E-3</v>
      </c>
      <c r="M638" s="2">
        <f t="shared" si="140"/>
        <v>2.2102265482211927E-4</v>
      </c>
      <c r="N638" s="1">
        <v>44527</v>
      </c>
      <c r="O638">
        <v>4409480</v>
      </c>
      <c r="P638">
        <v>2259763</v>
      </c>
      <c r="Q638">
        <v>2149717</v>
      </c>
      <c r="S638">
        <f t="shared" si="141"/>
        <v>4409480</v>
      </c>
      <c r="T638">
        <f t="shared" si="142"/>
        <v>482</v>
      </c>
      <c r="U638" s="2">
        <f t="shared" si="143"/>
        <v>545</v>
      </c>
      <c r="V638">
        <f t="shared" si="144"/>
        <v>0.43439447800927777</v>
      </c>
    </row>
    <row r="639" spans="1:22" x14ac:dyDescent="0.35">
      <c r="A639" s="1">
        <v>44528</v>
      </c>
      <c r="B639">
        <v>380945</v>
      </c>
      <c r="C639">
        <v>1990</v>
      </c>
      <c r="D639">
        <v>313256</v>
      </c>
      <c r="E639">
        <v>65699</v>
      </c>
      <c r="F639">
        <f t="shared" si="130"/>
        <v>329</v>
      </c>
      <c r="G639" s="12">
        <f t="shared" si="136"/>
        <v>508.28571428571428</v>
      </c>
      <c r="H639">
        <f t="shared" si="137"/>
        <v>13.568759057280145</v>
      </c>
      <c r="I639" s="10">
        <f t="shared" si="135"/>
        <v>5</v>
      </c>
      <c r="J639" s="2">
        <f t="shared" si="138"/>
        <v>7.1428571428571432</v>
      </c>
      <c r="K639" s="2">
        <f t="shared" si="139"/>
        <v>1.5123050112636545E-2</v>
      </c>
      <c r="L639" s="20">
        <f t="shared" si="131"/>
        <v>1.8750363288288713E-3</v>
      </c>
      <c r="M639" s="2">
        <f t="shared" si="140"/>
        <v>2.12521783482807E-4</v>
      </c>
      <c r="N639" s="1">
        <v>44528</v>
      </c>
      <c r="O639">
        <v>4409756</v>
      </c>
      <c r="P639">
        <v>2259870</v>
      </c>
      <c r="Q639">
        <v>2149886</v>
      </c>
      <c r="S639">
        <f t="shared" si="141"/>
        <v>4409756</v>
      </c>
      <c r="T639">
        <f t="shared" si="142"/>
        <v>276</v>
      </c>
      <c r="U639" s="2">
        <f t="shared" si="143"/>
        <v>524.28571428571433</v>
      </c>
      <c r="V639">
        <f t="shared" si="144"/>
        <v>0.41788407189883342</v>
      </c>
    </row>
    <row r="640" spans="1:22" x14ac:dyDescent="0.35">
      <c r="A640" s="1">
        <v>44529</v>
      </c>
      <c r="B640">
        <v>381135</v>
      </c>
      <c r="C640">
        <v>1995</v>
      </c>
      <c r="D640">
        <v>313256</v>
      </c>
      <c r="E640">
        <v>65884</v>
      </c>
      <c r="F640">
        <f t="shared" si="130"/>
        <v>190</v>
      </c>
      <c r="G640" s="12">
        <f t="shared" si="136"/>
        <v>494.42857142857144</v>
      </c>
      <c r="H640">
        <f t="shared" si="137"/>
        <v>13.198840668141255</v>
      </c>
      <c r="I640" s="10">
        <f t="shared" si="135"/>
        <v>5</v>
      </c>
      <c r="J640" s="2">
        <f t="shared" si="138"/>
        <v>6.7142857142857144</v>
      </c>
      <c r="K640" s="2">
        <f t="shared" si="139"/>
        <v>1.47107578526799E-2</v>
      </c>
      <c r="L640" s="20">
        <f t="shared" si="131"/>
        <v>1.7616555063916235E-3</v>
      </c>
      <c r="M640" s="2">
        <f t="shared" si="140"/>
        <v>1.9977047647383857E-4</v>
      </c>
      <c r="N640" s="1">
        <v>44529</v>
      </c>
      <c r="O640">
        <v>4410657</v>
      </c>
      <c r="P640">
        <v>2260178</v>
      </c>
      <c r="Q640">
        <v>2150479</v>
      </c>
      <c r="S640">
        <f t="shared" si="141"/>
        <v>4410657</v>
      </c>
      <c r="T640">
        <f t="shared" si="142"/>
        <v>901</v>
      </c>
      <c r="U640" s="2">
        <f t="shared" si="143"/>
        <v>564.85714285714289</v>
      </c>
      <c r="V640">
        <f t="shared" si="144"/>
        <v>0.45022169490135894</v>
      </c>
    </row>
    <row r="641" spans="1:22" x14ac:dyDescent="0.35">
      <c r="A641" s="1">
        <v>44530</v>
      </c>
      <c r="B641">
        <v>381528</v>
      </c>
      <c r="C641">
        <v>2003</v>
      </c>
      <c r="D641">
        <v>313256</v>
      </c>
      <c r="E641">
        <v>66269</v>
      </c>
      <c r="F641">
        <f t="shared" si="130"/>
        <v>393</v>
      </c>
      <c r="G641" s="12">
        <f t="shared" si="136"/>
        <v>475.57142857142856</v>
      </c>
      <c r="H641">
        <f t="shared" si="137"/>
        <v>12.695446571581114</v>
      </c>
      <c r="I641" s="10">
        <f t="shared" si="135"/>
        <v>8</v>
      </c>
      <c r="J641" s="2">
        <f t="shared" si="138"/>
        <v>6.4285714285714288</v>
      </c>
      <c r="K641" s="2">
        <f t="shared" si="139"/>
        <v>1.4149700344285289E-2</v>
      </c>
      <c r="L641" s="20">
        <f t="shared" si="131"/>
        <v>1.6849540344539401E-3</v>
      </c>
      <c r="M641" s="2">
        <f t="shared" si="140"/>
        <v>1.912696051345263E-4</v>
      </c>
      <c r="N641" s="1"/>
      <c r="S641">
        <f t="shared" si="141"/>
        <v>4410657</v>
      </c>
      <c r="T641">
        <f t="shared" si="142"/>
        <v>0</v>
      </c>
      <c r="U641" s="2">
        <f t="shared" si="143"/>
        <v>470.57142857142856</v>
      </c>
      <c r="V641">
        <f t="shared" si="144"/>
        <v>0.37507088088140522</v>
      </c>
    </row>
    <row r="642" spans="1:22" x14ac:dyDescent="0.35">
      <c r="A642" s="1">
        <v>44531</v>
      </c>
      <c r="B642">
        <v>382082</v>
      </c>
      <c r="C642">
        <v>2005</v>
      </c>
      <c r="D642">
        <v>313256</v>
      </c>
      <c r="E642">
        <v>66821</v>
      </c>
      <c r="F642">
        <f t="shared" si="130"/>
        <v>554</v>
      </c>
      <c r="G642" s="12">
        <f t="shared" ref="G642:G677" si="145">AVERAGE(F636:F642)</f>
        <v>464.14285714285717</v>
      </c>
      <c r="H642">
        <f t="shared" ref="H642:H677" si="146">G642/($G$1/100)</f>
        <v>12.390359240332545</v>
      </c>
      <c r="I642" s="10">
        <f t="shared" si="135"/>
        <v>2</v>
      </c>
      <c r="J642" s="2">
        <f t="shared" ref="J642:J677" si="147">AVERAGE(I636:I642)</f>
        <v>5.1428571428571432</v>
      </c>
      <c r="K642" s="2">
        <f t="shared" ref="K642:K677" si="148">G642/(pop/100)</f>
        <v>1.3809665490712799E-2</v>
      </c>
      <c r="L642" s="20">
        <f t="shared" si="131"/>
        <v>1.346008747561294E-3</v>
      </c>
      <c r="M642" s="2">
        <f t="shared" ref="M642:M677" si="149">J642/(pop/100)</f>
        <v>1.5301568410762105E-4</v>
      </c>
      <c r="N642" s="1">
        <v>44531</v>
      </c>
      <c r="O642">
        <v>4412537</v>
      </c>
      <c r="P642">
        <v>2260835</v>
      </c>
      <c r="Q642">
        <v>2151702</v>
      </c>
      <c r="S642">
        <f t="shared" si="141"/>
        <v>4412537</v>
      </c>
      <c r="T642">
        <f t="shared" si="142"/>
        <v>1880</v>
      </c>
      <c r="U642" s="2">
        <f t="shared" si="143"/>
        <v>619.57142857142856</v>
      </c>
      <c r="V642">
        <f t="shared" si="144"/>
        <v>0.49383194000687747</v>
      </c>
    </row>
    <row r="643" spans="1:22" x14ac:dyDescent="0.35">
      <c r="A643" s="1">
        <v>44532</v>
      </c>
      <c r="B643">
        <v>382523</v>
      </c>
      <c r="C643">
        <v>2008</v>
      </c>
      <c r="D643">
        <v>313256</v>
      </c>
      <c r="E643">
        <v>67259</v>
      </c>
      <c r="F643">
        <f t="shared" si="130"/>
        <v>441</v>
      </c>
      <c r="G643" s="12">
        <f t="shared" si="145"/>
        <v>425.57142857142856</v>
      </c>
      <c r="H643">
        <f t="shared" si="146"/>
        <v>11.360689497368622</v>
      </c>
      <c r="I643" s="10">
        <f t="shared" si="135"/>
        <v>3</v>
      </c>
      <c r="J643" s="2">
        <f t="shared" si="147"/>
        <v>4.5714285714285712</v>
      </c>
      <c r="K643" s="2">
        <f t="shared" si="148"/>
        <v>1.2662047859905641E-2</v>
      </c>
      <c r="L643" s="20">
        <f t="shared" si="131"/>
        <v>1.1950728639659762E-3</v>
      </c>
      <c r="M643" s="2">
        <f t="shared" si="149"/>
        <v>1.3601394142899646E-4</v>
      </c>
      <c r="N643" s="1">
        <v>44532</v>
      </c>
      <c r="O643">
        <v>4413469</v>
      </c>
      <c r="P643">
        <v>2261082</v>
      </c>
      <c r="Q643">
        <v>2152387</v>
      </c>
      <c r="S643">
        <f t="shared" si="141"/>
        <v>4413469</v>
      </c>
      <c r="T643">
        <f t="shared" si="142"/>
        <v>932</v>
      </c>
      <c r="U643" s="2">
        <f t="shared" si="143"/>
        <v>638.71428571428567</v>
      </c>
      <c r="V643">
        <f t="shared" si="144"/>
        <v>0.50908983255032259</v>
      </c>
    </row>
    <row r="644" spans="1:22" x14ac:dyDescent="0.35">
      <c r="A644" s="1">
        <v>44533</v>
      </c>
      <c r="B644">
        <v>382898</v>
      </c>
      <c r="C644">
        <v>2011</v>
      </c>
      <c r="D644">
        <v>313256</v>
      </c>
      <c r="E644">
        <v>67631</v>
      </c>
      <c r="F644">
        <f t="shared" ref="F644:F677" si="150">B644-B643</f>
        <v>375</v>
      </c>
      <c r="G644" s="12">
        <f t="shared" si="145"/>
        <v>395.42857142857144</v>
      </c>
      <c r="H644">
        <f t="shared" si="146"/>
        <v>10.55602166120052</v>
      </c>
      <c r="I644" s="10">
        <f t="shared" si="135"/>
        <v>3</v>
      </c>
      <c r="J644" s="2">
        <f t="shared" si="147"/>
        <v>4.2857142857142856</v>
      </c>
      <c r="K644" s="2">
        <f t="shared" si="148"/>
        <v>1.1765205933608195E-2</v>
      </c>
      <c r="L644" s="20">
        <f t="shared" si="131"/>
        <v>1.1192835391447033E-3</v>
      </c>
      <c r="M644" s="2">
        <f t="shared" si="149"/>
        <v>1.2751307008968419E-4</v>
      </c>
      <c r="N644" s="1">
        <v>44533</v>
      </c>
      <c r="O644">
        <v>4414208</v>
      </c>
      <c r="P644">
        <v>2261289</v>
      </c>
      <c r="Q644">
        <v>2152919</v>
      </c>
      <c r="S644">
        <f t="shared" si="141"/>
        <v>4414208</v>
      </c>
      <c r="T644">
        <f t="shared" si="142"/>
        <v>739</v>
      </c>
      <c r="U644" s="2">
        <f t="shared" si="143"/>
        <v>744.28571428571433</v>
      </c>
      <c r="V644">
        <f t="shared" si="144"/>
        <v>0.5932359712787254</v>
      </c>
    </row>
    <row r="645" spans="1:22" x14ac:dyDescent="0.35">
      <c r="A645" s="1">
        <v>44534</v>
      </c>
      <c r="B645">
        <v>383216</v>
      </c>
      <c r="C645">
        <v>2013</v>
      </c>
      <c r="D645">
        <v>313256</v>
      </c>
      <c r="E645">
        <v>67947</v>
      </c>
      <c r="F645">
        <f t="shared" si="150"/>
        <v>318</v>
      </c>
      <c r="G645" s="12">
        <f t="shared" si="145"/>
        <v>371.42857142857144</v>
      </c>
      <c r="H645">
        <f t="shared" si="146"/>
        <v>9.9153382655785229</v>
      </c>
      <c r="I645" s="10">
        <f t="shared" si="135"/>
        <v>2</v>
      </c>
      <c r="J645" s="2">
        <f t="shared" si="147"/>
        <v>4</v>
      </c>
      <c r="K645" s="2">
        <f t="shared" si="148"/>
        <v>1.1051132741105963E-2</v>
      </c>
      <c r="L645" s="20">
        <f t="shared" si="131"/>
        <v>1.0437977537472341E-3</v>
      </c>
      <c r="M645" s="2">
        <f t="shared" si="149"/>
        <v>1.1901219875037192E-4</v>
      </c>
      <c r="N645" s="1">
        <v>44534</v>
      </c>
      <c r="O645">
        <v>4414696</v>
      </c>
      <c r="P645">
        <v>2261462</v>
      </c>
      <c r="Q645">
        <v>2153234</v>
      </c>
      <c r="S645">
        <f t="shared" si="141"/>
        <v>4414696</v>
      </c>
      <c r="T645">
        <f t="shared" si="142"/>
        <v>488</v>
      </c>
      <c r="U645" s="2">
        <f t="shared" si="143"/>
        <v>745.14285714285711</v>
      </c>
      <c r="V645">
        <f t="shared" si="144"/>
        <v>0.59391916049708848</v>
      </c>
    </row>
    <row r="646" spans="1:22" x14ac:dyDescent="0.35">
      <c r="A646" s="1">
        <v>44535</v>
      </c>
      <c r="B646">
        <v>383543</v>
      </c>
      <c r="C646">
        <v>2016</v>
      </c>
      <c r="D646">
        <v>313256</v>
      </c>
      <c r="E646">
        <v>68271</v>
      </c>
      <c r="F646">
        <f t="shared" si="150"/>
        <v>327</v>
      </c>
      <c r="G646" s="12">
        <f t="shared" si="145"/>
        <v>371.14285714285717</v>
      </c>
      <c r="H646">
        <f t="shared" si="146"/>
        <v>9.9077110822973076</v>
      </c>
      <c r="I646" s="10">
        <f t="shared" si="135"/>
        <v>3</v>
      </c>
      <c r="J646" s="2">
        <f t="shared" si="147"/>
        <v>3.7142857142857144</v>
      </c>
      <c r="K646" s="2">
        <f t="shared" si="148"/>
        <v>1.1042631869766652E-2</v>
      </c>
      <c r="L646" s="20">
        <f t="shared" si="131"/>
        <v>9.6841441879677494E-4</v>
      </c>
      <c r="M646" s="2">
        <f t="shared" si="149"/>
        <v>1.1051132741105964E-4</v>
      </c>
      <c r="N646" s="1">
        <v>44535</v>
      </c>
      <c r="O646">
        <v>4414941</v>
      </c>
      <c r="P646">
        <v>2261533</v>
      </c>
      <c r="Q646">
        <v>2153408</v>
      </c>
      <c r="S646">
        <f t="shared" si="141"/>
        <v>4414941</v>
      </c>
      <c r="T646">
        <f t="shared" si="142"/>
        <v>245</v>
      </c>
      <c r="U646" s="2">
        <f t="shared" si="143"/>
        <v>740.71428571428567</v>
      </c>
      <c r="V646">
        <f t="shared" si="144"/>
        <v>0.59038934953554523</v>
      </c>
    </row>
    <row r="647" spans="1:22" x14ac:dyDescent="0.35">
      <c r="A647" s="1">
        <v>44536</v>
      </c>
      <c r="B647">
        <v>383682</v>
      </c>
      <c r="C647">
        <v>2017</v>
      </c>
      <c r="D647">
        <v>313256</v>
      </c>
      <c r="E647">
        <v>68409</v>
      </c>
      <c r="F647">
        <f t="shared" si="150"/>
        <v>139</v>
      </c>
      <c r="G647" s="12">
        <f t="shared" si="145"/>
        <v>363.85714285714283</v>
      </c>
      <c r="H647">
        <f t="shared" si="146"/>
        <v>9.7132179086263442</v>
      </c>
      <c r="I647" s="10">
        <f t="shared" si="135"/>
        <v>1</v>
      </c>
      <c r="J647" s="2">
        <f t="shared" si="147"/>
        <v>3.1428571428571428</v>
      </c>
      <c r="K647" s="2">
        <f t="shared" si="148"/>
        <v>1.0825859650614188E-2</v>
      </c>
      <c r="L647" s="20">
        <f t="shared" si="131"/>
        <v>8.1913072358284799E-4</v>
      </c>
      <c r="M647" s="2">
        <f t="shared" si="149"/>
        <v>9.3509584732435068E-5</v>
      </c>
      <c r="N647" s="1">
        <v>44536</v>
      </c>
      <c r="O647">
        <v>4415784</v>
      </c>
      <c r="P647">
        <v>2261816</v>
      </c>
      <c r="Q647">
        <v>2153968</v>
      </c>
      <c r="S647">
        <f t="shared" si="141"/>
        <v>4415784</v>
      </c>
      <c r="T647">
        <f t="shared" si="142"/>
        <v>843</v>
      </c>
      <c r="U647" s="2">
        <f t="shared" si="143"/>
        <v>732.42857142857144</v>
      </c>
      <c r="V647">
        <f t="shared" si="144"/>
        <v>0.58378518709136751</v>
      </c>
    </row>
    <row r="648" spans="1:22" x14ac:dyDescent="0.35">
      <c r="A648" s="1">
        <v>44537</v>
      </c>
      <c r="B648">
        <v>383978</v>
      </c>
      <c r="C648">
        <v>2020</v>
      </c>
      <c r="D648">
        <v>313256</v>
      </c>
      <c r="E648">
        <v>68702</v>
      </c>
      <c r="F648">
        <f t="shared" si="150"/>
        <v>296</v>
      </c>
      <c r="G648" s="12">
        <f t="shared" si="145"/>
        <v>350</v>
      </c>
      <c r="H648">
        <f t="shared" si="146"/>
        <v>9.3432995194874522</v>
      </c>
      <c r="I648" s="10">
        <f t="shared" si="135"/>
        <v>3</v>
      </c>
      <c r="J648" s="2">
        <f t="shared" si="147"/>
        <v>2.4285714285714284</v>
      </c>
      <c r="K648" s="2">
        <f t="shared" si="148"/>
        <v>1.0413567390657543E-2</v>
      </c>
      <c r="L648" s="20">
        <f t="shared" si="131"/>
        <v>6.32476711835425E-4</v>
      </c>
      <c r="M648" s="2">
        <f t="shared" si="149"/>
        <v>7.2257406384154365E-5</v>
      </c>
      <c r="N648" s="1"/>
      <c r="S648">
        <f t="shared" si="141"/>
        <v>4415784</v>
      </c>
      <c r="T648">
        <f t="shared" si="142"/>
        <v>0</v>
      </c>
      <c r="U648" s="2">
        <f t="shared" si="143"/>
        <v>732.42857142857144</v>
      </c>
      <c r="V648">
        <f t="shared" si="144"/>
        <v>0.58378518709136751</v>
      </c>
    </row>
    <row r="649" spans="1:22" x14ac:dyDescent="0.35">
      <c r="A649" s="1">
        <v>44538</v>
      </c>
      <c r="B649">
        <v>384288</v>
      </c>
      <c r="C649">
        <v>2023</v>
      </c>
      <c r="D649">
        <v>313256</v>
      </c>
      <c r="E649">
        <v>69009</v>
      </c>
      <c r="F649">
        <f t="shared" si="150"/>
        <v>310</v>
      </c>
      <c r="G649" s="12">
        <f t="shared" si="145"/>
        <v>315.14285714285717</v>
      </c>
      <c r="H649">
        <f t="shared" si="146"/>
        <v>8.4127831591793161</v>
      </c>
      <c r="I649" s="10">
        <f t="shared" si="135"/>
        <v>3</v>
      </c>
      <c r="J649" s="2">
        <f t="shared" si="147"/>
        <v>2.5714285714285716</v>
      </c>
      <c r="K649" s="2">
        <f t="shared" si="148"/>
        <v>9.3764610872614455E-3</v>
      </c>
      <c r="L649" s="20">
        <f t="shared" si="131"/>
        <v>6.6914100139181336E-4</v>
      </c>
      <c r="M649" s="2">
        <f t="shared" si="149"/>
        <v>7.6507842053810527E-5</v>
      </c>
      <c r="N649" s="1">
        <v>44538</v>
      </c>
      <c r="O649">
        <v>4417349</v>
      </c>
      <c r="P649">
        <v>2262343</v>
      </c>
      <c r="Q649">
        <v>2155006</v>
      </c>
      <c r="S649">
        <f t="shared" si="141"/>
        <v>4417349</v>
      </c>
      <c r="T649">
        <f t="shared" si="142"/>
        <v>1565</v>
      </c>
      <c r="U649" s="2">
        <f t="shared" si="143"/>
        <v>687.42857142857144</v>
      </c>
      <c r="V649">
        <f t="shared" si="144"/>
        <v>0.54791775312729873</v>
      </c>
    </row>
    <row r="650" spans="1:22" x14ac:dyDescent="0.35">
      <c r="A650" s="1">
        <v>44539</v>
      </c>
      <c r="B650">
        <v>384626</v>
      </c>
      <c r="C650">
        <v>2026</v>
      </c>
      <c r="D650">
        <v>313256</v>
      </c>
      <c r="E650">
        <v>69344</v>
      </c>
      <c r="F650">
        <f t="shared" si="150"/>
        <v>338</v>
      </c>
      <c r="G650" s="12">
        <f t="shared" si="145"/>
        <v>300.42857142857144</v>
      </c>
      <c r="H650">
        <f t="shared" si="146"/>
        <v>8.0199832201967816</v>
      </c>
      <c r="I650" s="10">
        <f t="shared" si="135"/>
        <v>3</v>
      </c>
      <c r="J650" s="2">
        <f t="shared" si="147"/>
        <v>2.5714285714285716</v>
      </c>
      <c r="K650" s="2">
        <f t="shared" si="148"/>
        <v>8.9386662132868618E-3</v>
      </c>
      <c r="L650" s="20">
        <f t="shared" ref="L650:L677" si="151">J650/(B650/100)</f>
        <v>6.6855297650927697E-4</v>
      </c>
      <c r="M650" s="2">
        <f t="shared" si="149"/>
        <v>7.6507842053810527E-5</v>
      </c>
      <c r="N650" s="1">
        <v>44539</v>
      </c>
      <c r="O650">
        <v>4417715</v>
      </c>
      <c r="P650">
        <v>2262458</v>
      </c>
      <c r="Q650">
        <v>2155257</v>
      </c>
      <c r="S650">
        <f t="shared" si="141"/>
        <v>4417715</v>
      </c>
      <c r="T650">
        <f t="shared" si="142"/>
        <v>366</v>
      </c>
      <c r="U650" s="2">
        <f t="shared" si="143"/>
        <v>606.57142857142856</v>
      </c>
      <c r="V650">
        <f t="shared" si="144"/>
        <v>0.48347023686170204</v>
      </c>
    </row>
    <row r="651" spans="1:22" x14ac:dyDescent="0.35">
      <c r="A651" s="1">
        <v>44540</v>
      </c>
      <c r="B651">
        <v>384912</v>
      </c>
      <c r="C651">
        <v>2028</v>
      </c>
      <c r="D651">
        <v>313256</v>
      </c>
      <c r="E651">
        <v>69628</v>
      </c>
      <c r="F651">
        <f t="shared" si="150"/>
        <v>286</v>
      </c>
      <c r="G651" s="12">
        <f t="shared" si="145"/>
        <v>287.71428571428572</v>
      </c>
      <c r="H651">
        <f t="shared" si="146"/>
        <v>7.6805735641827475</v>
      </c>
      <c r="I651" s="10">
        <f t="shared" si="135"/>
        <v>2</v>
      </c>
      <c r="J651" s="2">
        <f t="shared" si="147"/>
        <v>2.4285714285714284</v>
      </c>
      <c r="K651" s="2">
        <f t="shared" si="148"/>
        <v>8.5603774386874658E-3</v>
      </c>
      <c r="L651" s="20">
        <f t="shared" si="151"/>
        <v>6.3094198896668035E-4</v>
      </c>
      <c r="M651" s="2">
        <f t="shared" si="149"/>
        <v>7.2257406384154365E-5</v>
      </c>
      <c r="N651" s="1"/>
      <c r="S651">
        <f t="shared" si="141"/>
        <v>4417715</v>
      </c>
      <c r="T651">
        <f t="shared" si="142"/>
        <v>0</v>
      </c>
      <c r="U651" s="2">
        <f t="shared" si="143"/>
        <v>501</v>
      </c>
      <c r="V651">
        <f t="shared" si="144"/>
        <v>0.39932409813329939</v>
      </c>
    </row>
    <row r="652" spans="1:22" x14ac:dyDescent="0.35">
      <c r="A652" s="1">
        <v>44541</v>
      </c>
      <c r="B652">
        <v>385196</v>
      </c>
      <c r="C652">
        <v>2031</v>
      </c>
      <c r="D652">
        <v>313256</v>
      </c>
      <c r="E652">
        <v>69909</v>
      </c>
      <c r="F652">
        <f t="shared" si="150"/>
        <v>284</v>
      </c>
      <c r="G652" s="12">
        <f t="shared" si="145"/>
        <v>282.85714285714283</v>
      </c>
      <c r="H652">
        <f t="shared" si="146"/>
        <v>7.550911448402104</v>
      </c>
      <c r="I652" s="10">
        <f t="shared" si="135"/>
        <v>3</v>
      </c>
      <c r="J652" s="2">
        <f t="shared" si="147"/>
        <v>2.5714285714285716</v>
      </c>
      <c r="K652" s="2">
        <f t="shared" si="148"/>
        <v>8.4158626259191564E-3</v>
      </c>
      <c r="L652" s="20">
        <f t="shared" si="151"/>
        <v>6.6756367444848115E-4</v>
      </c>
      <c r="M652" s="2">
        <f t="shared" si="149"/>
        <v>7.6507842053810527E-5</v>
      </c>
      <c r="N652" s="1">
        <v>44541</v>
      </c>
      <c r="O652">
        <v>4418587</v>
      </c>
      <c r="P652">
        <v>2262711</v>
      </c>
      <c r="Q652">
        <v>2155876</v>
      </c>
      <c r="S652">
        <f t="shared" si="141"/>
        <v>4418587</v>
      </c>
      <c r="T652">
        <f t="shared" si="142"/>
        <v>872</v>
      </c>
      <c r="U652" s="2">
        <f t="shared" si="143"/>
        <v>555.85714285714289</v>
      </c>
      <c r="V652">
        <f t="shared" si="144"/>
        <v>0.44304820810854517</v>
      </c>
    </row>
    <row r="653" spans="1:22" x14ac:dyDescent="0.35">
      <c r="A653" s="1">
        <v>44542</v>
      </c>
      <c r="B653">
        <v>385353</v>
      </c>
      <c r="C653">
        <v>2033</v>
      </c>
      <c r="D653">
        <v>313256</v>
      </c>
      <c r="E653">
        <v>70064</v>
      </c>
      <c r="F653">
        <f t="shared" si="150"/>
        <v>157</v>
      </c>
      <c r="G653" s="12">
        <f t="shared" si="145"/>
        <v>258.57142857142856</v>
      </c>
      <c r="H653">
        <f t="shared" si="146"/>
        <v>6.9026008694988938</v>
      </c>
      <c r="I653" s="10">
        <f t="shared" si="135"/>
        <v>2</v>
      </c>
      <c r="J653" s="2">
        <f t="shared" si="147"/>
        <v>2.4285714285714284</v>
      </c>
      <c r="K653" s="2">
        <f t="shared" si="148"/>
        <v>7.6932885620776123E-3</v>
      </c>
      <c r="L653" s="20">
        <f t="shared" si="151"/>
        <v>6.3021993563600856E-4</v>
      </c>
      <c r="M653" s="2">
        <f t="shared" si="149"/>
        <v>7.2257406384154365E-5</v>
      </c>
      <c r="N653" s="1">
        <v>44542</v>
      </c>
      <c r="O653">
        <v>4418882</v>
      </c>
      <c r="P653">
        <v>2262825</v>
      </c>
      <c r="Q653">
        <v>2156057</v>
      </c>
      <c r="S653">
        <f t="shared" si="141"/>
        <v>4418882</v>
      </c>
      <c r="T653">
        <f t="shared" si="142"/>
        <v>295</v>
      </c>
      <c r="U653" s="2">
        <f t="shared" si="143"/>
        <v>563</v>
      </c>
      <c r="V653">
        <f t="shared" si="144"/>
        <v>0.44874145159490525</v>
      </c>
    </row>
    <row r="654" spans="1:22" x14ac:dyDescent="0.35">
      <c r="A654" s="1">
        <v>44543</v>
      </c>
      <c r="B654">
        <v>385447</v>
      </c>
      <c r="C654">
        <v>2036</v>
      </c>
      <c r="D654">
        <v>313256</v>
      </c>
      <c r="E654">
        <v>70155</v>
      </c>
      <c r="F654">
        <f t="shared" si="150"/>
        <v>94</v>
      </c>
      <c r="G654" s="12">
        <f t="shared" si="145"/>
        <v>252.14285714285714</v>
      </c>
      <c r="H654">
        <f t="shared" si="146"/>
        <v>6.730989245671573</v>
      </c>
      <c r="I654" s="10">
        <f t="shared" si="135"/>
        <v>3</v>
      </c>
      <c r="J654" s="2">
        <f t="shared" si="147"/>
        <v>2.7142857142857144</v>
      </c>
      <c r="K654" s="2">
        <f t="shared" si="148"/>
        <v>7.5020189569430865E-3</v>
      </c>
      <c r="L654" s="20">
        <f t="shared" si="151"/>
        <v>7.0419168245847402E-4</v>
      </c>
      <c r="M654" s="2">
        <f t="shared" si="149"/>
        <v>8.0758277723466662E-5</v>
      </c>
      <c r="N654" s="1">
        <v>44543</v>
      </c>
      <c r="O654">
        <v>4419007</v>
      </c>
      <c r="P654">
        <v>2262883</v>
      </c>
      <c r="Q654">
        <v>2156124</v>
      </c>
      <c r="S654">
        <f t="shared" si="141"/>
        <v>4419007</v>
      </c>
      <c r="T654">
        <f t="shared" si="142"/>
        <v>125</v>
      </c>
      <c r="U654" s="2">
        <f t="shared" si="143"/>
        <v>460.42857142857144</v>
      </c>
      <c r="V654">
        <f t="shared" si="144"/>
        <v>0.36698647513077387</v>
      </c>
    </row>
    <row r="655" spans="1:22" x14ac:dyDescent="0.35">
      <c r="A655" s="1">
        <v>44544</v>
      </c>
      <c r="B655">
        <v>385638</v>
      </c>
      <c r="C655">
        <v>2038</v>
      </c>
      <c r="D655">
        <v>313256</v>
      </c>
      <c r="E655">
        <v>70344</v>
      </c>
      <c r="F655">
        <f t="shared" si="150"/>
        <v>191</v>
      </c>
      <c r="G655" s="12">
        <f t="shared" si="145"/>
        <v>237.14285714285714</v>
      </c>
      <c r="H655">
        <f t="shared" si="146"/>
        <v>6.3305621234078249</v>
      </c>
      <c r="I655" s="10">
        <f t="shared" si="135"/>
        <v>2</v>
      </c>
      <c r="J655" s="2">
        <f t="shared" si="147"/>
        <v>2.5714285714285716</v>
      </c>
      <c r="K655" s="2">
        <f t="shared" si="148"/>
        <v>7.0557232116291915E-3</v>
      </c>
      <c r="L655" s="20">
        <f t="shared" si="151"/>
        <v>6.6679854460104332E-4</v>
      </c>
      <c r="M655" s="2">
        <f t="shared" si="149"/>
        <v>7.6507842053810527E-5</v>
      </c>
      <c r="N655" s="1">
        <v>44544</v>
      </c>
      <c r="O655">
        <v>4419779</v>
      </c>
      <c r="P655">
        <v>2263123</v>
      </c>
      <c r="Q655">
        <v>2156656</v>
      </c>
      <c r="S655">
        <f t="shared" si="141"/>
        <v>4419779</v>
      </c>
      <c r="T655">
        <f t="shared" si="142"/>
        <v>772</v>
      </c>
      <c r="U655" s="2">
        <f t="shared" si="143"/>
        <v>570.71428571428567</v>
      </c>
      <c r="V655">
        <f t="shared" si="144"/>
        <v>0.45489015456017418</v>
      </c>
    </row>
    <row r="656" spans="1:22" x14ac:dyDescent="0.35">
      <c r="A656" s="1">
        <v>44545</v>
      </c>
      <c r="B656">
        <v>385973</v>
      </c>
      <c r="C656">
        <v>2039</v>
      </c>
      <c r="D656">
        <v>313256</v>
      </c>
      <c r="E656">
        <v>70678</v>
      </c>
      <c r="F656">
        <f t="shared" si="150"/>
        <v>335</v>
      </c>
      <c r="G656" s="12">
        <f t="shared" si="145"/>
        <v>240.71428571428572</v>
      </c>
      <c r="H656">
        <f t="shared" si="146"/>
        <v>6.4259019144230036</v>
      </c>
      <c r="I656" s="10">
        <f t="shared" si="135"/>
        <v>1</v>
      </c>
      <c r="J656" s="2">
        <f t="shared" si="147"/>
        <v>2.2857142857142856</v>
      </c>
      <c r="K656" s="2">
        <f t="shared" si="148"/>
        <v>7.1619841033705956E-3</v>
      </c>
      <c r="L656" s="20">
        <f t="shared" si="151"/>
        <v>5.9219538302272064E-4</v>
      </c>
      <c r="M656" s="2">
        <f t="shared" si="149"/>
        <v>6.800697071449823E-5</v>
      </c>
      <c r="N656" s="1">
        <v>44545</v>
      </c>
      <c r="O656">
        <v>5246981</v>
      </c>
      <c r="P656">
        <v>2263912</v>
      </c>
      <c r="Q656">
        <v>2159006</v>
      </c>
      <c r="R656">
        <v>824063</v>
      </c>
      <c r="S656">
        <f t="shared" si="141"/>
        <v>5246981</v>
      </c>
      <c r="T656">
        <f t="shared" si="142"/>
        <v>827202</v>
      </c>
      <c r="U656" s="2">
        <f t="shared" si="143"/>
        <v>118518.85714285714</v>
      </c>
      <c r="V656">
        <f t="shared" si="144"/>
        <v>94.465939601518514</v>
      </c>
    </row>
    <row r="657" spans="1:22" x14ac:dyDescent="0.35">
      <c r="A657" s="1">
        <v>44546</v>
      </c>
      <c r="B657">
        <v>386258</v>
      </c>
      <c r="C657">
        <v>2041</v>
      </c>
      <c r="D657">
        <v>313256</v>
      </c>
      <c r="E657">
        <v>70961</v>
      </c>
      <c r="F657">
        <f t="shared" si="150"/>
        <v>285</v>
      </c>
      <c r="G657" s="12">
        <f t="shared" si="145"/>
        <v>233.14285714285714</v>
      </c>
      <c r="H657">
        <f t="shared" si="146"/>
        <v>6.2237815574708257</v>
      </c>
      <c r="I657" s="10">
        <f t="shared" si="135"/>
        <v>2</v>
      </c>
      <c r="J657" s="2">
        <f t="shared" si="147"/>
        <v>2.1428571428571428</v>
      </c>
      <c r="K657" s="2">
        <f t="shared" si="148"/>
        <v>6.9367110128788203E-3</v>
      </c>
      <c r="L657" s="20">
        <f t="shared" si="151"/>
        <v>5.5477353034944074E-4</v>
      </c>
      <c r="M657" s="2">
        <f t="shared" si="149"/>
        <v>6.3756535044842095E-5</v>
      </c>
      <c r="N657" s="1">
        <v>44546</v>
      </c>
      <c r="P657">
        <v>2264125</v>
      </c>
      <c r="Q657">
        <v>2159483</v>
      </c>
      <c r="S657">
        <f t="shared" si="141"/>
        <v>5246981</v>
      </c>
      <c r="T657">
        <f t="shared" si="142"/>
        <v>0</v>
      </c>
      <c r="U657" s="2">
        <f t="shared" si="143"/>
        <v>118466.57142857143</v>
      </c>
      <c r="V657">
        <f t="shared" si="144"/>
        <v>94.424265059198362</v>
      </c>
    </row>
    <row r="658" spans="1:22" x14ac:dyDescent="0.35">
      <c r="A658" s="1">
        <v>44547</v>
      </c>
      <c r="B658">
        <v>386520</v>
      </c>
      <c r="C658">
        <v>2041</v>
      </c>
      <c r="D658">
        <v>313256</v>
      </c>
      <c r="E658">
        <v>71223</v>
      </c>
      <c r="F658">
        <f t="shared" si="150"/>
        <v>262</v>
      </c>
      <c r="G658" s="12">
        <f t="shared" si="145"/>
        <v>229.71428571428572</v>
      </c>
      <c r="H658">
        <f t="shared" si="146"/>
        <v>6.1322553580962555</v>
      </c>
      <c r="I658" s="10">
        <f t="shared" si="135"/>
        <v>0</v>
      </c>
      <c r="J658" s="2">
        <f t="shared" si="147"/>
        <v>1.8571428571428572</v>
      </c>
      <c r="K658" s="2">
        <f t="shared" si="148"/>
        <v>6.8347005568070726E-3</v>
      </c>
      <c r="L658" s="20">
        <f t="shared" si="151"/>
        <v>4.8047781670880089E-4</v>
      </c>
      <c r="M658" s="2">
        <f t="shared" si="149"/>
        <v>5.5255663705529818E-5</v>
      </c>
      <c r="N658" s="1">
        <v>44547</v>
      </c>
      <c r="P658">
        <v>2264299</v>
      </c>
      <c r="Q658">
        <v>2159905</v>
      </c>
      <c r="S658">
        <f t="shared" si="141"/>
        <v>5246981</v>
      </c>
      <c r="T658">
        <f t="shared" si="142"/>
        <v>0</v>
      </c>
      <c r="U658" s="2">
        <f t="shared" si="143"/>
        <v>118466.57142857143</v>
      </c>
      <c r="V658">
        <f t="shared" si="144"/>
        <v>94.424265059198362</v>
      </c>
    </row>
    <row r="659" spans="1:22" x14ac:dyDescent="0.35">
      <c r="A659" s="1">
        <v>44548</v>
      </c>
      <c r="B659">
        <v>386787</v>
      </c>
      <c r="C659">
        <v>2043</v>
      </c>
      <c r="D659">
        <v>313256</v>
      </c>
      <c r="E659">
        <v>71488</v>
      </c>
      <c r="F659">
        <f t="shared" si="150"/>
        <v>267</v>
      </c>
      <c r="G659" s="12">
        <f t="shared" si="145"/>
        <v>227.28571428571428</v>
      </c>
      <c r="H659">
        <f t="shared" si="146"/>
        <v>6.0674243002059338</v>
      </c>
      <c r="I659" s="10">
        <f t="shared" si="135"/>
        <v>2</v>
      </c>
      <c r="J659" s="2">
        <f t="shared" si="147"/>
        <v>1.7142857142857142</v>
      </c>
      <c r="K659" s="2">
        <f t="shared" si="148"/>
        <v>6.762443150422918E-3</v>
      </c>
      <c r="L659" s="20">
        <f t="shared" si="151"/>
        <v>4.4321182311859352E-4</v>
      </c>
      <c r="M659" s="2">
        <f t="shared" si="149"/>
        <v>5.1005228035873676E-5</v>
      </c>
      <c r="N659" s="1">
        <v>44548</v>
      </c>
      <c r="P659">
        <v>2264410</v>
      </c>
      <c r="Q659">
        <v>2160122</v>
      </c>
      <c r="S659">
        <f t="shared" si="141"/>
        <v>5246981</v>
      </c>
      <c r="T659">
        <f t="shared" si="142"/>
        <v>0</v>
      </c>
      <c r="U659" s="2">
        <f t="shared" si="143"/>
        <v>118342</v>
      </c>
      <c r="V659">
        <f t="shared" si="144"/>
        <v>94.324974892796234</v>
      </c>
    </row>
    <row r="660" spans="1:22" x14ac:dyDescent="0.35">
      <c r="A660" s="1">
        <v>44549</v>
      </c>
      <c r="B660">
        <v>386991</v>
      </c>
      <c r="C660">
        <v>2043</v>
      </c>
      <c r="D660">
        <v>313256</v>
      </c>
      <c r="E660">
        <v>71692</v>
      </c>
      <c r="F660">
        <f t="shared" si="150"/>
        <v>204</v>
      </c>
      <c r="G660" s="12">
        <f t="shared" si="145"/>
        <v>234</v>
      </c>
      <c r="H660">
        <f t="shared" si="146"/>
        <v>6.2466631073144683</v>
      </c>
      <c r="I660" s="10">
        <f t="shared" si="135"/>
        <v>0</v>
      </c>
      <c r="J660" s="2">
        <f t="shared" si="147"/>
        <v>1.4285714285714286</v>
      </c>
      <c r="K660" s="2">
        <f t="shared" si="148"/>
        <v>6.9622136268967568E-3</v>
      </c>
      <c r="L660" s="20">
        <f t="shared" si="151"/>
        <v>3.6914848887220338E-4</v>
      </c>
      <c r="M660" s="2">
        <f t="shared" si="149"/>
        <v>4.2504356696561399E-5</v>
      </c>
      <c r="N660" s="1">
        <v>44549</v>
      </c>
      <c r="P660">
        <v>2264437</v>
      </c>
      <c r="Q660">
        <v>2160217</v>
      </c>
      <c r="S660">
        <f t="shared" si="141"/>
        <v>5246981</v>
      </c>
      <c r="T660">
        <f t="shared" si="142"/>
        <v>0</v>
      </c>
      <c r="U660" s="2">
        <f t="shared" si="143"/>
        <v>118299.85714285714</v>
      </c>
      <c r="V660">
        <f t="shared" si="144"/>
        <v>94.291384756226705</v>
      </c>
    </row>
    <row r="661" spans="1:22" x14ac:dyDescent="0.35">
      <c r="A661" s="1">
        <v>44550</v>
      </c>
      <c r="B661">
        <v>387116</v>
      </c>
      <c r="C661">
        <v>2045</v>
      </c>
      <c r="D661">
        <v>313256</v>
      </c>
      <c r="E661">
        <v>71815</v>
      </c>
      <c r="F661">
        <f t="shared" si="150"/>
        <v>125</v>
      </c>
      <c r="G661" s="12">
        <f t="shared" si="145"/>
        <v>238.42857142857142</v>
      </c>
      <c r="H661">
        <f t="shared" si="146"/>
        <v>6.3648844481732896</v>
      </c>
      <c r="I661" s="10">
        <f t="shared" si="135"/>
        <v>2</v>
      </c>
      <c r="J661" s="2">
        <f t="shared" si="147"/>
        <v>1.2857142857142858</v>
      </c>
      <c r="K661" s="2">
        <f t="shared" si="148"/>
        <v>7.0939771326560966E-3</v>
      </c>
      <c r="L661" s="20">
        <f t="shared" si="151"/>
        <v>3.321263615335677E-4</v>
      </c>
      <c r="M661" s="2">
        <f t="shared" si="149"/>
        <v>3.8253921026905264E-5</v>
      </c>
      <c r="N661" s="1"/>
      <c r="S661">
        <f t="shared" si="141"/>
        <v>5246981</v>
      </c>
      <c r="T661">
        <f t="shared" si="142"/>
        <v>0</v>
      </c>
      <c r="U661" s="2">
        <f t="shared" si="143"/>
        <v>118282</v>
      </c>
      <c r="V661">
        <f t="shared" si="144"/>
        <v>94.277151647510806</v>
      </c>
    </row>
    <row r="662" spans="1:22" x14ac:dyDescent="0.35">
      <c r="A662" s="1">
        <v>44551</v>
      </c>
      <c r="B662">
        <v>387356</v>
      </c>
      <c r="C662">
        <v>2047</v>
      </c>
      <c r="D662">
        <v>313256</v>
      </c>
      <c r="E662">
        <v>72053</v>
      </c>
      <c r="F662">
        <f t="shared" si="150"/>
        <v>240</v>
      </c>
      <c r="G662" s="12">
        <f t="shared" si="145"/>
        <v>245.42857142857142</v>
      </c>
      <c r="H662">
        <f t="shared" si="146"/>
        <v>6.5517504385630385</v>
      </c>
      <c r="I662" s="10">
        <f t="shared" ref="I662:I677" si="152">C662-C661</f>
        <v>2</v>
      </c>
      <c r="J662" s="2">
        <f t="shared" si="147"/>
        <v>1.2857142857142858</v>
      </c>
      <c r="K662" s="2">
        <f t="shared" si="148"/>
        <v>7.3022484804692476E-3</v>
      </c>
      <c r="L662" s="20">
        <f t="shared" si="151"/>
        <v>3.3192058099378502E-4</v>
      </c>
      <c r="M662" s="2">
        <f t="shared" si="149"/>
        <v>3.8253921026905264E-5</v>
      </c>
      <c r="N662" s="1">
        <v>44551</v>
      </c>
      <c r="P662">
        <v>2264713</v>
      </c>
      <c r="Q662">
        <v>2160782</v>
      </c>
      <c r="S662">
        <f t="shared" si="141"/>
        <v>5246981</v>
      </c>
      <c r="T662">
        <f t="shared" si="142"/>
        <v>0</v>
      </c>
      <c r="U662" s="2">
        <f t="shared" si="143"/>
        <v>118171.71428571429</v>
      </c>
      <c r="V662">
        <f t="shared" si="144"/>
        <v>94.189247968081418</v>
      </c>
    </row>
    <row r="663" spans="1:22" x14ac:dyDescent="0.35">
      <c r="A663" s="1">
        <v>44552</v>
      </c>
      <c r="B663">
        <v>387684</v>
      </c>
      <c r="C663">
        <v>2050</v>
      </c>
      <c r="D663">
        <v>313256</v>
      </c>
      <c r="E663">
        <v>72378</v>
      </c>
      <c r="F663">
        <f t="shared" si="150"/>
        <v>328</v>
      </c>
      <c r="G663" s="12">
        <f t="shared" si="145"/>
        <v>244.42857142857142</v>
      </c>
      <c r="H663">
        <f t="shared" si="146"/>
        <v>6.5250552970787883</v>
      </c>
      <c r="I663" s="10">
        <f t="shared" si="152"/>
        <v>3</v>
      </c>
      <c r="J663" s="2">
        <f t="shared" si="147"/>
        <v>1.5714285714285714</v>
      </c>
      <c r="K663" s="2">
        <f t="shared" si="148"/>
        <v>7.2724954307816546E-3</v>
      </c>
      <c r="L663" s="20">
        <f t="shared" si="151"/>
        <v>4.0533748398916935E-4</v>
      </c>
      <c r="M663" s="2">
        <f t="shared" si="149"/>
        <v>4.6754792366217534E-5</v>
      </c>
      <c r="N663" s="1">
        <v>44552</v>
      </c>
      <c r="O663">
        <v>5296465</v>
      </c>
      <c r="P663">
        <v>2264962</v>
      </c>
      <c r="Q663">
        <v>2161328</v>
      </c>
      <c r="R663">
        <v>870175</v>
      </c>
      <c r="S663">
        <f t="shared" si="141"/>
        <v>5296465</v>
      </c>
      <c r="T663">
        <f t="shared" si="142"/>
        <v>49484</v>
      </c>
      <c r="U663" s="2">
        <f t="shared" si="143"/>
        <v>7069.1428571428569</v>
      </c>
      <c r="V663">
        <f t="shared" si="144"/>
        <v>5.6344892135808911</v>
      </c>
    </row>
    <row r="664" spans="1:22" x14ac:dyDescent="0.35">
      <c r="A664" s="1">
        <v>44553</v>
      </c>
      <c r="B664">
        <v>387875</v>
      </c>
      <c r="C664">
        <v>2051</v>
      </c>
      <c r="D664">
        <v>313256</v>
      </c>
      <c r="E664">
        <v>72568</v>
      </c>
      <c r="F664">
        <f t="shared" si="150"/>
        <v>191</v>
      </c>
      <c r="G664" s="12">
        <f t="shared" si="145"/>
        <v>231</v>
      </c>
      <c r="H664">
        <f t="shared" si="146"/>
        <v>6.1665776828617194</v>
      </c>
      <c r="I664" s="10">
        <f t="shared" si="152"/>
        <v>1</v>
      </c>
      <c r="J664" s="2">
        <f t="shared" si="147"/>
        <v>1.4285714285714286</v>
      </c>
      <c r="K664" s="2">
        <f t="shared" si="148"/>
        <v>6.8729544778339778E-3</v>
      </c>
      <c r="L664" s="20">
        <f t="shared" si="151"/>
        <v>3.6830716817826066E-4</v>
      </c>
      <c r="M664" s="2">
        <f t="shared" si="149"/>
        <v>4.2504356696561399E-5</v>
      </c>
      <c r="N664" s="1">
        <v>44553</v>
      </c>
      <c r="O664">
        <v>5303769</v>
      </c>
      <c r="P664">
        <v>2265155</v>
      </c>
      <c r="Q664">
        <v>2161678</v>
      </c>
      <c r="R664">
        <v>876936</v>
      </c>
      <c r="S664">
        <f t="shared" si="141"/>
        <v>5303769</v>
      </c>
      <c r="T664">
        <f t="shared" si="142"/>
        <v>7304</v>
      </c>
      <c r="U664" s="2">
        <f t="shared" si="143"/>
        <v>8112.5714285714284</v>
      </c>
      <c r="V664">
        <f t="shared" si="144"/>
        <v>6.4661582220683789</v>
      </c>
    </row>
    <row r="665" spans="1:22" x14ac:dyDescent="0.35">
      <c r="A665" s="1">
        <v>44554</v>
      </c>
      <c r="B665">
        <v>388063</v>
      </c>
      <c r="C665">
        <v>2053</v>
      </c>
      <c r="D665">
        <v>313256</v>
      </c>
      <c r="E665">
        <v>72754</v>
      </c>
      <c r="F665">
        <f t="shared" si="150"/>
        <v>188</v>
      </c>
      <c r="G665" s="12">
        <f t="shared" si="145"/>
        <v>220.42857142857142</v>
      </c>
      <c r="H665">
        <f t="shared" si="146"/>
        <v>5.8843719014567917</v>
      </c>
      <c r="I665" s="10">
        <f t="shared" si="152"/>
        <v>2</v>
      </c>
      <c r="J665" s="2">
        <f t="shared" si="147"/>
        <v>1.7142857142857142</v>
      </c>
      <c r="K665" s="2">
        <f t="shared" si="148"/>
        <v>6.5584222382794235E-3</v>
      </c>
      <c r="L665" s="20">
        <f t="shared" si="151"/>
        <v>4.4175448684510355E-4</v>
      </c>
      <c r="M665" s="2">
        <f t="shared" si="149"/>
        <v>5.1005228035873676E-5</v>
      </c>
      <c r="N665" s="1">
        <v>44554</v>
      </c>
      <c r="O665">
        <v>5313055</v>
      </c>
      <c r="P665">
        <v>2265391</v>
      </c>
      <c r="Q665">
        <v>2162201</v>
      </c>
      <c r="R665">
        <v>885463</v>
      </c>
      <c r="S665">
        <f t="shared" si="141"/>
        <v>5313055</v>
      </c>
      <c r="T665">
        <f t="shared" si="142"/>
        <v>9286</v>
      </c>
      <c r="U665" s="2">
        <f t="shared" si="143"/>
        <v>9439.1428571428569</v>
      </c>
      <c r="V665">
        <f t="shared" si="144"/>
        <v>7.5235074023551816</v>
      </c>
    </row>
    <row r="666" spans="1:22" x14ac:dyDescent="0.35">
      <c r="A666" s="1">
        <v>44555</v>
      </c>
      <c r="B666">
        <v>388311</v>
      </c>
      <c r="C666">
        <v>2054</v>
      </c>
      <c r="D666">
        <v>313256</v>
      </c>
      <c r="E666">
        <v>73001</v>
      </c>
      <c r="F666">
        <f t="shared" si="150"/>
        <v>248</v>
      </c>
      <c r="G666" s="12">
        <f t="shared" si="145"/>
        <v>217.71428571428572</v>
      </c>
      <c r="H666">
        <f t="shared" si="146"/>
        <v>5.8119136602852564</v>
      </c>
      <c r="I666" s="10">
        <f t="shared" si="152"/>
        <v>1</v>
      </c>
      <c r="J666" s="2">
        <f t="shared" si="147"/>
        <v>1.5714285714285714</v>
      </c>
      <c r="K666" s="2">
        <f t="shared" si="148"/>
        <v>6.4776639605559575E-3</v>
      </c>
      <c r="L666" s="20">
        <f t="shared" si="151"/>
        <v>4.0468299157854693E-4</v>
      </c>
      <c r="M666" s="2">
        <f t="shared" si="149"/>
        <v>4.6754792366217534E-5</v>
      </c>
      <c r="N666" s="1">
        <v>44555</v>
      </c>
      <c r="O666">
        <v>5321817</v>
      </c>
      <c r="P666">
        <v>2265616</v>
      </c>
      <c r="Q666">
        <v>2162721</v>
      </c>
      <c r="R666">
        <v>893480</v>
      </c>
      <c r="S666">
        <f t="shared" si="141"/>
        <v>5321817</v>
      </c>
      <c r="T666">
        <f t="shared" si="142"/>
        <v>8762</v>
      </c>
      <c r="U666" s="2">
        <f t="shared" si="143"/>
        <v>10690.857142857143</v>
      </c>
      <c r="V666">
        <f t="shared" si="144"/>
        <v>8.5211913909049315</v>
      </c>
    </row>
    <row r="667" spans="1:22" x14ac:dyDescent="0.35">
      <c r="A667" s="1">
        <v>44556</v>
      </c>
      <c r="B667">
        <v>388515</v>
      </c>
      <c r="C667">
        <v>2054</v>
      </c>
      <c r="D667">
        <v>313256</v>
      </c>
      <c r="E667">
        <v>73205</v>
      </c>
      <c r="F667">
        <f t="shared" si="150"/>
        <v>204</v>
      </c>
      <c r="G667" s="12">
        <f t="shared" si="145"/>
        <v>217.71428571428572</v>
      </c>
      <c r="H667">
        <f t="shared" si="146"/>
        <v>5.8119136602852564</v>
      </c>
      <c r="I667" s="10">
        <f t="shared" si="152"/>
        <v>0</v>
      </c>
      <c r="J667" s="2">
        <f t="shared" si="147"/>
        <v>1.5714285714285714</v>
      </c>
      <c r="K667" s="2">
        <f t="shared" si="148"/>
        <v>6.4776639605559575E-3</v>
      </c>
      <c r="L667" s="20">
        <f t="shared" si="151"/>
        <v>4.0447050215012843E-4</v>
      </c>
      <c r="M667" s="2">
        <f t="shared" si="149"/>
        <v>4.6754792366217534E-5</v>
      </c>
      <c r="N667" s="1"/>
      <c r="S667">
        <f t="shared" si="141"/>
        <v>5321817</v>
      </c>
      <c r="T667">
        <f t="shared" si="142"/>
        <v>0</v>
      </c>
      <c r="U667" s="2">
        <f t="shared" si="143"/>
        <v>10690.857142857143</v>
      </c>
      <c r="V667">
        <f t="shared" si="144"/>
        <v>8.5211913909049315</v>
      </c>
    </row>
    <row r="668" spans="1:22" x14ac:dyDescent="0.35">
      <c r="A668" s="1">
        <v>44557</v>
      </c>
      <c r="B668">
        <v>388598</v>
      </c>
      <c r="C668">
        <v>2055</v>
      </c>
      <c r="D668">
        <v>313256</v>
      </c>
      <c r="E668">
        <v>73287</v>
      </c>
      <c r="F668">
        <f t="shared" si="150"/>
        <v>83</v>
      </c>
      <c r="G668" s="12">
        <f t="shared" si="145"/>
        <v>211.71428571428572</v>
      </c>
      <c r="H668">
        <f t="shared" si="146"/>
        <v>5.6517428113797576</v>
      </c>
      <c r="I668" s="10">
        <f t="shared" si="152"/>
        <v>1</v>
      </c>
      <c r="J668" s="2">
        <f t="shared" si="147"/>
        <v>1.4285714285714286</v>
      </c>
      <c r="K668" s="2">
        <f t="shared" si="148"/>
        <v>6.2991456624303995E-3</v>
      </c>
      <c r="L668" s="20">
        <f t="shared" si="151"/>
        <v>3.6762191997164899E-4</v>
      </c>
      <c r="M668" s="2">
        <f t="shared" si="149"/>
        <v>4.2504356696561399E-5</v>
      </c>
      <c r="N668" s="1">
        <v>44557</v>
      </c>
      <c r="O668">
        <v>5325526</v>
      </c>
      <c r="P668">
        <v>2265683</v>
      </c>
      <c r="Q668">
        <v>2162885</v>
      </c>
      <c r="R668">
        <v>896958</v>
      </c>
      <c r="S668">
        <f t="shared" si="141"/>
        <v>5325526</v>
      </c>
      <c r="T668">
        <f t="shared" si="142"/>
        <v>3709</v>
      </c>
      <c r="U668" s="2">
        <f t="shared" si="143"/>
        <v>11220.714285714286</v>
      </c>
      <c r="V668">
        <f t="shared" si="144"/>
        <v>8.9435161927231253</v>
      </c>
    </row>
    <row r="669" spans="1:22" x14ac:dyDescent="0.35">
      <c r="A669" s="1">
        <v>44558</v>
      </c>
      <c r="B669">
        <v>388755</v>
      </c>
      <c r="C669">
        <v>2056</v>
      </c>
      <c r="D669">
        <v>313256</v>
      </c>
      <c r="E669">
        <v>73443</v>
      </c>
      <c r="F669">
        <f t="shared" si="150"/>
        <v>157</v>
      </c>
      <c r="G669" s="12">
        <f t="shared" si="145"/>
        <v>199.85714285714286</v>
      </c>
      <c r="H669">
        <f t="shared" si="146"/>
        <v>5.3352147052093661</v>
      </c>
      <c r="I669" s="10">
        <f t="shared" si="152"/>
        <v>1</v>
      </c>
      <c r="J669" s="2">
        <f t="shared" si="147"/>
        <v>1.2857142857142858</v>
      </c>
      <c r="K669" s="2">
        <f t="shared" si="148"/>
        <v>5.94635950184894E-3</v>
      </c>
      <c r="L669" s="20">
        <f t="shared" si="151"/>
        <v>3.3072610917268862E-4</v>
      </c>
      <c r="M669" s="2">
        <f t="shared" si="149"/>
        <v>3.8253921026905264E-5</v>
      </c>
      <c r="N669" s="1">
        <v>44558</v>
      </c>
      <c r="O669">
        <v>5332165</v>
      </c>
      <c r="P669">
        <v>2265849</v>
      </c>
      <c r="Q669">
        <v>2163214</v>
      </c>
      <c r="R669">
        <v>903102</v>
      </c>
      <c r="S669">
        <f t="shared" si="141"/>
        <v>5332165</v>
      </c>
      <c r="T669">
        <f t="shared" si="142"/>
        <v>6639</v>
      </c>
      <c r="U669" s="2">
        <f t="shared" si="143"/>
        <v>12169.142857142857</v>
      </c>
      <c r="V669">
        <f t="shared" si="144"/>
        <v>9.6994650628420214</v>
      </c>
    </row>
    <row r="670" spans="1:22" x14ac:dyDescent="0.35">
      <c r="A670" s="1">
        <v>44559</v>
      </c>
      <c r="B670">
        <v>388973</v>
      </c>
      <c r="C670">
        <v>2057</v>
      </c>
      <c r="D670">
        <v>313256</v>
      </c>
      <c r="E670">
        <v>73660</v>
      </c>
      <c r="F670">
        <f t="shared" si="150"/>
        <v>218</v>
      </c>
      <c r="G670" s="12">
        <f t="shared" si="145"/>
        <v>184.14285714285714</v>
      </c>
      <c r="H670">
        <f t="shared" si="146"/>
        <v>4.9157196247425823</v>
      </c>
      <c r="I670" s="10">
        <f t="shared" si="152"/>
        <v>1</v>
      </c>
      <c r="J670" s="2">
        <f t="shared" si="147"/>
        <v>1</v>
      </c>
      <c r="K670" s="2">
        <f t="shared" si="148"/>
        <v>5.4788115781867642E-3</v>
      </c>
      <c r="L670" s="20">
        <f t="shared" si="151"/>
        <v>2.5708725284274232E-4</v>
      </c>
      <c r="M670" s="2">
        <f t="shared" si="149"/>
        <v>2.975304968759298E-5</v>
      </c>
      <c r="N670" s="1">
        <v>44559</v>
      </c>
      <c r="O670">
        <v>5337594</v>
      </c>
      <c r="P670">
        <v>2265951</v>
      </c>
      <c r="Q670">
        <v>2163528</v>
      </c>
      <c r="R670">
        <v>908115</v>
      </c>
      <c r="S670">
        <f t="shared" si="141"/>
        <v>5337594</v>
      </c>
      <c r="T670">
        <f t="shared" si="142"/>
        <v>5429</v>
      </c>
      <c r="U670" s="2">
        <f t="shared" si="143"/>
        <v>5875.5714285714284</v>
      </c>
      <c r="V670">
        <f t="shared" si="144"/>
        <v>4.6831482270101139</v>
      </c>
    </row>
    <row r="671" spans="1:22" x14ac:dyDescent="0.35">
      <c r="A671" s="1">
        <v>44560</v>
      </c>
      <c r="B671">
        <v>389089</v>
      </c>
      <c r="C671">
        <v>2058</v>
      </c>
      <c r="D671">
        <v>313256</v>
      </c>
      <c r="E671">
        <v>73775</v>
      </c>
      <c r="F671">
        <f t="shared" si="150"/>
        <v>116</v>
      </c>
      <c r="G671" s="12">
        <f t="shared" si="145"/>
        <v>173.42857142857142</v>
      </c>
      <c r="H671">
        <f t="shared" si="146"/>
        <v>4.6297002516970478</v>
      </c>
      <c r="I671" s="10">
        <f t="shared" si="152"/>
        <v>1</v>
      </c>
      <c r="J671" s="2">
        <f t="shared" si="147"/>
        <v>1</v>
      </c>
      <c r="K671" s="2">
        <f t="shared" si="148"/>
        <v>5.1600289029625534E-3</v>
      </c>
      <c r="L671" s="20">
        <f t="shared" si="151"/>
        <v>2.5701060682774377E-4</v>
      </c>
      <c r="M671" s="2">
        <f t="shared" si="149"/>
        <v>2.975304968759298E-5</v>
      </c>
      <c r="N671" s="1"/>
      <c r="S671">
        <f t="shared" si="141"/>
        <v>5337594</v>
      </c>
      <c r="T671">
        <f t="shared" si="142"/>
        <v>0</v>
      </c>
      <c r="U671" s="2">
        <f t="shared" si="143"/>
        <v>4832.1428571428569</v>
      </c>
      <c r="V671">
        <f t="shared" si="144"/>
        <v>3.8514792185226261</v>
      </c>
    </row>
    <row r="672" spans="1:22" x14ac:dyDescent="0.35">
      <c r="A672" s="1">
        <v>44561</v>
      </c>
      <c r="B672">
        <v>389361</v>
      </c>
      <c r="C672">
        <v>2059</v>
      </c>
      <c r="D672">
        <v>313256</v>
      </c>
      <c r="E672">
        <v>74046</v>
      </c>
      <c r="F672">
        <f t="shared" si="150"/>
        <v>272</v>
      </c>
      <c r="G672" s="12">
        <f t="shared" si="145"/>
        <v>185.42857142857142</v>
      </c>
      <c r="H672">
        <f t="shared" si="146"/>
        <v>4.9500419495080461</v>
      </c>
      <c r="I672" s="10">
        <f t="shared" si="152"/>
        <v>1</v>
      </c>
      <c r="J672" s="2">
        <f t="shared" si="147"/>
        <v>0.8571428571428571</v>
      </c>
      <c r="K672" s="2">
        <f t="shared" si="148"/>
        <v>5.5170654992136694E-3</v>
      </c>
      <c r="L672" s="20">
        <f t="shared" si="151"/>
        <v>2.2014091219789786E-4</v>
      </c>
      <c r="M672" s="2">
        <f t="shared" si="149"/>
        <v>2.5502614017936838E-5</v>
      </c>
      <c r="N672" s="1">
        <v>44561</v>
      </c>
      <c r="O672">
        <v>5340605</v>
      </c>
      <c r="P672">
        <v>2265984</v>
      </c>
      <c r="Q672">
        <v>2163572</v>
      </c>
      <c r="R672">
        <v>911049</v>
      </c>
      <c r="S672">
        <f t="shared" si="141"/>
        <v>5340605</v>
      </c>
      <c r="T672">
        <f t="shared" si="142"/>
        <v>3011</v>
      </c>
      <c r="U672" s="2">
        <f t="shared" si="143"/>
        <v>3935.7142857142858</v>
      </c>
      <c r="V672">
        <f t="shared" si="144"/>
        <v>3.1369771609844306</v>
      </c>
    </row>
    <row r="673" spans="1:22" x14ac:dyDescent="0.35">
      <c r="A673" s="1">
        <v>44562</v>
      </c>
      <c r="B673">
        <v>389650</v>
      </c>
      <c r="C673">
        <v>2059</v>
      </c>
      <c r="D673">
        <v>313256</v>
      </c>
      <c r="E673">
        <v>74335</v>
      </c>
      <c r="F673">
        <f t="shared" si="150"/>
        <v>289</v>
      </c>
      <c r="G673" s="12">
        <f t="shared" si="145"/>
        <v>191.28571428571428</v>
      </c>
      <c r="H673">
        <f t="shared" si="146"/>
        <v>5.106399206772938</v>
      </c>
      <c r="I673" s="10">
        <f t="shared" si="152"/>
        <v>0</v>
      </c>
      <c r="J673" s="2">
        <f t="shared" si="147"/>
        <v>0.7142857142857143</v>
      </c>
      <c r="K673" s="2">
        <f t="shared" si="148"/>
        <v>5.6913333616695708E-3</v>
      </c>
      <c r="L673" s="20">
        <f t="shared" si="151"/>
        <v>1.8331469633920552E-4</v>
      </c>
      <c r="M673" s="2">
        <f t="shared" si="149"/>
        <v>2.1252178348280699E-5</v>
      </c>
      <c r="N673" s="1">
        <v>44562</v>
      </c>
      <c r="O673">
        <v>5346343</v>
      </c>
      <c r="P673">
        <v>2266150</v>
      </c>
      <c r="Q673">
        <v>2164097</v>
      </c>
      <c r="R673">
        <v>916096</v>
      </c>
      <c r="S673">
        <f t="shared" ref="S673:S699" si="153">IF(O673&lt;&gt;"",O673,S672)</f>
        <v>5346343</v>
      </c>
      <c r="T673">
        <f t="shared" ref="T673:T699" si="154">S673-S672</f>
        <v>5738</v>
      </c>
      <c r="U673" s="2">
        <f t="shared" ref="U673:U699" si="155">AVERAGE(T667:T673)</f>
        <v>3503.7142857142858</v>
      </c>
      <c r="V673">
        <f t="shared" ref="V673:V699" si="156">U673/($U$1/100)</f>
        <v>2.7926497949293698</v>
      </c>
    </row>
    <row r="674" spans="1:22" x14ac:dyDescent="0.35">
      <c r="A674" s="1">
        <v>44563</v>
      </c>
      <c r="B674">
        <v>389876</v>
      </c>
      <c r="C674">
        <v>2060</v>
      </c>
      <c r="D674">
        <v>313256</v>
      </c>
      <c r="E674">
        <v>74560</v>
      </c>
      <c r="F674">
        <f t="shared" si="150"/>
        <v>226</v>
      </c>
      <c r="G674" s="12">
        <f t="shared" si="145"/>
        <v>194.42857142857142</v>
      </c>
      <c r="H674">
        <f t="shared" si="146"/>
        <v>5.1902982228662946</v>
      </c>
      <c r="I674" s="10">
        <f t="shared" si="152"/>
        <v>1</v>
      </c>
      <c r="J674" s="2">
        <f t="shared" si="147"/>
        <v>0.8571428571428571</v>
      </c>
      <c r="K674" s="2">
        <f t="shared" si="148"/>
        <v>5.7848429464020055E-3</v>
      </c>
      <c r="L674" s="20">
        <f t="shared" si="151"/>
        <v>2.1985012084428307E-4</v>
      </c>
      <c r="M674" s="2">
        <f t="shared" si="149"/>
        <v>2.5502614017936838E-5</v>
      </c>
      <c r="N674" s="1">
        <v>44563</v>
      </c>
      <c r="O674">
        <v>5348124</v>
      </c>
      <c r="P674">
        <v>2266151</v>
      </c>
      <c r="R674">
        <v>917048</v>
      </c>
      <c r="S674">
        <f t="shared" si="153"/>
        <v>5348124</v>
      </c>
      <c r="T674">
        <f t="shared" si="154"/>
        <v>1781</v>
      </c>
      <c r="U674" s="2">
        <f t="shared" si="155"/>
        <v>3758.1428571428573</v>
      </c>
      <c r="V674">
        <f t="shared" si="156"/>
        <v>2.9954431279135179</v>
      </c>
    </row>
    <row r="675" spans="1:22" x14ac:dyDescent="0.35">
      <c r="A675" s="1">
        <v>44564</v>
      </c>
      <c r="B675">
        <v>390014</v>
      </c>
      <c r="C675">
        <v>2060</v>
      </c>
      <c r="D675">
        <v>313256</v>
      </c>
      <c r="E675">
        <v>74698</v>
      </c>
      <c r="F675">
        <f t="shared" si="150"/>
        <v>138</v>
      </c>
      <c r="G675" s="12">
        <f t="shared" si="145"/>
        <v>202.28571428571428</v>
      </c>
      <c r="H675">
        <f t="shared" si="146"/>
        <v>5.400045763099687</v>
      </c>
      <c r="I675" s="10">
        <f t="shared" si="152"/>
        <v>0</v>
      </c>
      <c r="J675" s="2">
        <f t="shared" si="147"/>
        <v>0.7142857142857143</v>
      </c>
      <c r="K675" s="2">
        <f t="shared" si="148"/>
        <v>6.0186169082330938E-3</v>
      </c>
      <c r="L675" s="20">
        <f t="shared" si="151"/>
        <v>1.8314360876422751E-4</v>
      </c>
      <c r="M675" s="2">
        <f t="shared" si="149"/>
        <v>2.1252178348280699E-5</v>
      </c>
      <c r="N675" s="1"/>
      <c r="S675">
        <f t="shared" si="153"/>
        <v>5348124</v>
      </c>
      <c r="T675">
        <f t="shared" si="154"/>
        <v>0</v>
      </c>
      <c r="U675" s="2">
        <f t="shared" si="155"/>
        <v>3228.2857142857142</v>
      </c>
      <c r="V675">
        <f t="shared" si="156"/>
        <v>2.5731183260953232</v>
      </c>
    </row>
    <row r="676" spans="1:22" x14ac:dyDescent="0.35">
      <c r="A676" s="1">
        <v>44565</v>
      </c>
      <c r="B676">
        <v>390502</v>
      </c>
      <c r="C676">
        <v>2062</v>
      </c>
      <c r="D676">
        <v>313256</v>
      </c>
      <c r="E676">
        <v>75184</v>
      </c>
      <c r="F676">
        <f t="shared" si="150"/>
        <v>488</v>
      </c>
      <c r="G676" s="12">
        <f t="shared" si="145"/>
        <v>249.57142857142858</v>
      </c>
      <c r="H676">
        <f t="shared" si="146"/>
        <v>6.6623445961406453</v>
      </c>
      <c r="I676" s="10">
        <f t="shared" si="152"/>
        <v>2</v>
      </c>
      <c r="J676" s="2">
        <f t="shared" si="147"/>
        <v>0.8571428571428571</v>
      </c>
      <c r="K676" s="2">
        <f t="shared" si="148"/>
        <v>7.4255111148892761E-3</v>
      </c>
      <c r="L676" s="20">
        <f t="shared" si="151"/>
        <v>2.1949768686020996E-4</v>
      </c>
      <c r="M676" s="2">
        <f t="shared" si="149"/>
        <v>2.5502614017936838E-5</v>
      </c>
      <c r="N676" s="1">
        <v>44565</v>
      </c>
      <c r="O676">
        <v>5350066</v>
      </c>
      <c r="P676">
        <v>2266225</v>
      </c>
      <c r="Q676">
        <v>2164363</v>
      </c>
      <c r="R676">
        <v>919478</v>
      </c>
      <c r="S676">
        <f t="shared" si="153"/>
        <v>5350066</v>
      </c>
      <c r="T676">
        <f t="shared" si="154"/>
        <v>1942</v>
      </c>
      <c r="U676" s="2">
        <f t="shared" si="155"/>
        <v>2557.2857142857142</v>
      </c>
      <c r="V676">
        <f t="shared" si="156"/>
        <v>2.0382950329866527</v>
      </c>
    </row>
    <row r="677" spans="1:22" x14ac:dyDescent="0.35">
      <c r="A677" s="1">
        <v>44566</v>
      </c>
      <c r="B677">
        <v>391087</v>
      </c>
      <c r="C677">
        <v>2065</v>
      </c>
      <c r="D677">
        <v>313256</v>
      </c>
      <c r="E677">
        <v>75766</v>
      </c>
      <c r="F677">
        <f t="shared" si="150"/>
        <v>585</v>
      </c>
      <c r="G677" s="12">
        <f t="shared" si="145"/>
        <v>302</v>
      </c>
      <c r="H677">
        <f t="shared" si="146"/>
        <v>8.061932728243459</v>
      </c>
      <c r="I677" s="10">
        <f t="shared" si="152"/>
        <v>3</v>
      </c>
      <c r="J677" s="2">
        <f t="shared" si="147"/>
        <v>1.1428571428571428</v>
      </c>
      <c r="K677" s="2">
        <f t="shared" si="148"/>
        <v>8.9854210056530791E-3</v>
      </c>
      <c r="L677" s="20">
        <f t="shared" si="151"/>
        <v>2.9222580726466052E-4</v>
      </c>
      <c r="M677" s="2">
        <f t="shared" si="149"/>
        <v>3.4003485357249115E-5</v>
      </c>
      <c r="N677" s="1">
        <v>44566</v>
      </c>
      <c r="O677">
        <v>5353583</v>
      </c>
      <c r="P677">
        <v>2266323</v>
      </c>
      <c r="Q677">
        <v>2164579</v>
      </c>
      <c r="R677">
        <v>922681</v>
      </c>
      <c r="S677">
        <f t="shared" si="153"/>
        <v>5353583</v>
      </c>
      <c r="T677">
        <f t="shared" si="154"/>
        <v>3517</v>
      </c>
      <c r="U677" s="2">
        <f t="shared" si="155"/>
        <v>2284.1428571428573</v>
      </c>
      <c r="V677">
        <f t="shared" si="156"/>
        <v>1.8205854020682417</v>
      </c>
    </row>
    <row r="678" spans="1:22" x14ac:dyDescent="0.35">
      <c r="A678" s="1">
        <v>44567</v>
      </c>
      <c r="B678">
        <v>391657</v>
      </c>
      <c r="C678">
        <v>2067</v>
      </c>
      <c r="D678">
        <v>313256</v>
      </c>
      <c r="E678">
        <v>76334</v>
      </c>
      <c r="F678">
        <f t="shared" ref="F678:F701" si="157">B678-B677</f>
        <v>570</v>
      </c>
      <c r="G678" s="12">
        <f t="shared" ref="G678:G701" si="158">AVERAGE(F672:F678)</f>
        <v>366.85714285714283</v>
      </c>
      <c r="H678">
        <f t="shared" ref="H678:H701" si="159">G678/($G$1/100)</f>
        <v>9.7933033330790931</v>
      </c>
      <c r="I678" s="10">
        <f t="shared" ref="I678:I701" si="160">C678-C677</f>
        <v>2</v>
      </c>
      <c r="J678" s="2">
        <f t="shared" ref="J678:J701" si="161">AVERAGE(I672:I678)</f>
        <v>1.2857142857142858</v>
      </c>
      <c r="K678" s="2">
        <f t="shared" ref="K678:K701" si="162">G678/(pop/100)</f>
        <v>1.0915118799676967E-2</v>
      </c>
      <c r="L678" s="20">
        <f t="shared" ref="L678:L701" si="163">J678/(B678/100)</f>
        <v>3.2827557932432863E-4</v>
      </c>
      <c r="M678" s="2">
        <f t="shared" ref="M678:M701" si="164">J678/(pop/100)</f>
        <v>3.8253921026905264E-5</v>
      </c>
      <c r="N678" s="1">
        <v>44567</v>
      </c>
      <c r="O678">
        <v>5357450</v>
      </c>
      <c r="P678">
        <v>2266446</v>
      </c>
      <c r="Q678">
        <v>2164820</v>
      </c>
      <c r="R678">
        <v>926184</v>
      </c>
      <c r="S678">
        <f t="shared" si="153"/>
        <v>5357450</v>
      </c>
      <c r="T678">
        <f t="shared" si="154"/>
        <v>3867</v>
      </c>
      <c r="U678" s="2">
        <f t="shared" si="155"/>
        <v>2836.5714285714284</v>
      </c>
      <c r="V678">
        <f t="shared" si="156"/>
        <v>2.2609008533033337</v>
      </c>
    </row>
    <row r="679" spans="1:22" x14ac:dyDescent="0.35">
      <c r="A679" s="1">
        <v>44568</v>
      </c>
      <c r="B679">
        <v>392430</v>
      </c>
      <c r="C679">
        <v>2068</v>
      </c>
      <c r="D679">
        <v>313256</v>
      </c>
      <c r="E679">
        <v>77106</v>
      </c>
      <c r="F679">
        <f t="shared" si="157"/>
        <v>773</v>
      </c>
      <c r="G679" s="12">
        <f t="shared" si="158"/>
        <v>438.42857142857144</v>
      </c>
      <c r="H679">
        <f t="shared" si="159"/>
        <v>11.703912745023263</v>
      </c>
      <c r="I679" s="10">
        <f t="shared" si="160"/>
        <v>1</v>
      </c>
      <c r="J679" s="2">
        <f t="shared" si="161"/>
        <v>1.2857142857142858</v>
      </c>
      <c r="K679" s="2">
        <f t="shared" si="162"/>
        <v>1.3044587070174694E-2</v>
      </c>
      <c r="L679" s="20">
        <f t="shared" si="163"/>
        <v>3.2762894929395963E-4</v>
      </c>
      <c r="M679" s="2">
        <f t="shared" si="164"/>
        <v>3.8253921026905264E-5</v>
      </c>
      <c r="N679" s="1">
        <v>44568</v>
      </c>
      <c r="O679">
        <v>5362315</v>
      </c>
      <c r="P679">
        <v>2266748</v>
      </c>
      <c r="Q679">
        <v>2165862</v>
      </c>
      <c r="R679">
        <v>929705</v>
      </c>
      <c r="S679">
        <f t="shared" si="153"/>
        <v>5362315</v>
      </c>
      <c r="T679">
        <f t="shared" si="154"/>
        <v>4865</v>
      </c>
      <c r="U679" s="2">
        <f t="shared" si="155"/>
        <v>3101.4285714285716</v>
      </c>
      <c r="V679">
        <f t="shared" si="156"/>
        <v>2.4720063217775676</v>
      </c>
    </row>
    <row r="680" spans="1:22" x14ac:dyDescent="0.35">
      <c r="A680" s="1">
        <v>44569</v>
      </c>
      <c r="B680">
        <v>393470</v>
      </c>
      <c r="C680">
        <v>2070</v>
      </c>
      <c r="D680">
        <v>313256</v>
      </c>
      <c r="E680">
        <v>78144</v>
      </c>
      <c r="F680">
        <f t="shared" si="157"/>
        <v>1040</v>
      </c>
      <c r="G680" s="12">
        <f t="shared" si="158"/>
        <v>545.71428571428567</v>
      </c>
      <c r="H680">
        <f t="shared" si="159"/>
        <v>14.567920067119211</v>
      </c>
      <c r="I680" s="10">
        <f t="shared" si="160"/>
        <v>2</v>
      </c>
      <c r="J680" s="2">
        <f t="shared" si="161"/>
        <v>1.5714285714285714</v>
      </c>
      <c r="K680" s="2">
        <f t="shared" si="162"/>
        <v>1.6236664258086453E-2</v>
      </c>
      <c r="L680" s="20">
        <f t="shared" si="163"/>
        <v>3.9937697192379888E-4</v>
      </c>
      <c r="M680" s="2">
        <f t="shared" si="164"/>
        <v>4.6754792366217534E-5</v>
      </c>
      <c r="N680" s="1">
        <v>44569</v>
      </c>
      <c r="O680">
        <v>5367157</v>
      </c>
      <c r="P680">
        <v>2266911</v>
      </c>
      <c r="Q680">
        <v>2166126</v>
      </c>
      <c r="R680">
        <v>934120</v>
      </c>
      <c r="S680">
        <f t="shared" si="153"/>
        <v>5367157</v>
      </c>
      <c r="T680">
        <f t="shared" si="154"/>
        <v>4842</v>
      </c>
      <c r="U680" s="2">
        <f t="shared" si="155"/>
        <v>2973.4285714285716</v>
      </c>
      <c r="V680">
        <f t="shared" si="156"/>
        <v>2.369983398501994</v>
      </c>
    </row>
    <row r="681" spans="1:22" x14ac:dyDescent="0.35">
      <c r="A681" s="1">
        <v>44570</v>
      </c>
      <c r="B681">
        <v>394480</v>
      </c>
      <c r="C681">
        <v>2072</v>
      </c>
      <c r="D681">
        <v>313256</v>
      </c>
      <c r="E681">
        <v>79152</v>
      </c>
      <c r="F681">
        <f t="shared" si="157"/>
        <v>1010</v>
      </c>
      <c r="G681" s="12">
        <f t="shared" si="158"/>
        <v>657.71428571428567</v>
      </c>
      <c r="H681">
        <f t="shared" si="159"/>
        <v>17.557775913355197</v>
      </c>
      <c r="I681" s="10">
        <f t="shared" si="160"/>
        <v>2</v>
      </c>
      <c r="J681" s="2">
        <f t="shared" si="161"/>
        <v>1.7142857142857142</v>
      </c>
      <c r="K681" s="2">
        <f t="shared" si="162"/>
        <v>1.9569005823096865E-2</v>
      </c>
      <c r="L681" s="20">
        <f t="shared" si="163"/>
        <v>4.345684735058087E-4</v>
      </c>
      <c r="M681" s="2">
        <f t="shared" si="164"/>
        <v>5.1005228035873676E-5</v>
      </c>
      <c r="N681" s="1">
        <v>44570</v>
      </c>
      <c r="O681">
        <v>5369265</v>
      </c>
      <c r="P681">
        <v>2266964</v>
      </c>
      <c r="Q681">
        <v>2166235</v>
      </c>
      <c r="R681">
        <v>936066</v>
      </c>
      <c r="S681">
        <f t="shared" si="153"/>
        <v>5369265</v>
      </c>
      <c r="T681">
        <f t="shared" si="154"/>
        <v>2108</v>
      </c>
      <c r="U681" s="2">
        <f t="shared" si="155"/>
        <v>3020.1428571428573</v>
      </c>
      <c r="V681">
        <f t="shared" si="156"/>
        <v>2.4072172109027892</v>
      </c>
    </row>
    <row r="682" spans="1:22" x14ac:dyDescent="0.35">
      <c r="A682" s="1">
        <v>44571</v>
      </c>
      <c r="B682">
        <v>395129</v>
      </c>
      <c r="C682">
        <v>2074</v>
      </c>
      <c r="D682">
        <v>313256</v>
      </c>
      <c r="E682">
        <v>79799</v>
      </c>
      <c r="F682">
        <f t="shared" si="157"/>
        <v>649</v>
      </c>
      <c r="G682" s="12">
        <f t="shared" si="158"/>
        <v>730.71428571428567</v>
      </c>
      <c r="H682">
        <f t="shared" si="159"/>
        <v>19.506521241705435</v>
      </c>
      <c r="I682" s="10">
        <f t="shared" si="160"/>
        <v>2</v>
      </c>
      <c r="J682" s="2">
        <f t="shared" si="161"/>
        <v>2</v>
      </c>
      <c r="K682" s="2">
        <f t="shared" si="162"/>
        <v>2.1740978450291153E-2</v>
      </c>
      <c r="L682" s="20">
        <f t="shared" si="163"/>
        <v>5.0616380979376352E-4</v>
      </c>
      <c r="M682" s="2">
        <f t="shared" si="164"/>
        <v>5.9506099375185959E-5</v>
      </c>
      <c r="N682" s="1">
        <v>44571</v>
      </c>
      <c r="O682">
        <v>5370194</v>
      </c>
      <c r="P682">
        <v>2266992</v>
      </c>
      <c r="Q682">
        <v>2166296</v>
      </c>
      <c r="R682">
        <v>936906</v>
      </c>
      <c r="S682">
        <f t="shared" si="153"/>
        <v>5370194</v>
      </c>
      <c r="T682">
        <f t="shared" si="154"/>
        <v>929</v>
      </c>
      <c r="U682" s="2">
        <f t="shared" si="155"/>
        <v>3152.8571428571427</v>
      </c>
      <c r="V682">
        <f t="shared" si="156"/>
        <v>2.5129976748793603</v>
      </c>
    </row>
    <row r="683" spans="1:22" x14ac:dyDescent="0.35">
      <c r="A683" s="1">
        <v>44572</v>
      </c>
      <c r="B683">
        <v>396337</v>
      </c>
      <c r="C683">
        <v>2074</v>
      </c>
      <c r="D683">
        <v>313256</v>
      </c>
      <c r="E683">
        <v>81007</v>
      </c>
      <c r="F683">
        <f t="shared" si="157"/>
        <v>1208</v>
      </c>
      <c r="G683" s="12">
        <f t="shared" si="158"/>
        <v>833.57142857142856</v>
      </c>
      <c r="H683">
        <f t="shared" si="159"/>
        <v>22.252307222942566</v>
      </c>
      <c r="I683" s="10">
        <f t="shared" si="160"/>
        <v>0</v>
      </c>
      <c r="J683" s="2">
        <f t="shared" si="161"/>
        <v>1.7142857142857142</v>
      </c>
      <c r="K683" s="2">
        <f t="shared" si="162"/>
        <v>2.4801292132443576E-2</v>
      </c>
      <c r="L683" s="20">
        <f t="shared" si="163"/>
        <v>4.325323435070948E-4</v>
      </c>
      <c r="M683" s="2">
        <f t="shared" si="164"/>
        <v>5.1005228035873676E-5</v>
      </c>
      <c r="N683" s="1">
        <v>44572</v>
      </c>
      <c r="O683">
        <v>5374811</v>
      </c>
      <c r="P683">
        <v>2267136</v>
      </c>
      <c r="Q683">
        <v>2166556</v>
      </c>
      <c r="R683">
        <v>941119</v>
      </c>
      <c r="S683">
        <f t="shared" si="153"/>
        <v>5374811</v>
      </c>
      <c r="T683">
        <f t="shared" si="154"/>
        <v>4617</v>
      </c>
      <c r="U683" s="2">
        <f t="shared" si="155"/>
        <v>3535</v>
      </c>
      <c r="V683">
        <f t="shared" si="156"/>
        <v>2.8175862013996271</v>
      </c>
    </row>
    <row r="684" spans="1:22" x14ac:dyDescent="0.35">
      <c r="A684" s="1">
        <v>44573</v>
      </c>
      <c r="B684">
        <v>398155</v>
      </c>
      <c r="C684">
        <v>2076</v>
      </c>
      <c r="D684">
        <v>313256</v>
      </c>
      <c r="E684">
        <v>82823</v>
      </c>
      <c r="F684">
        <f t="shared" si="157"/>
        <v>1818</v>
      </c>
      <c r="G684" s="12">
        <f t="shared" si="158"/>
        <v>1009.7142857142857</v>
      </c>
      <c r="H684">
        <f t="shared" si="159"/>
        <v>26.95446571581115</v>
      </c>
      <c r="I684" s="10">
        <f t="shared" si="160"/>
        <v>2</v>
      </c>
      <c r="J684" s="2">
        <f t="shared" si="161"/>
        <v>1.5714285714285714</v>
      </c>
      <c r="K684" s="2">
        <f t="shared" si="162"/>
        <v>3.0042079313129594E-2</v>
      </c>
      <c r="L684" s="20">
        <f t="shared" si="163"/>
        <v>3.9467759325603627E-4</v>
      </c>
      <c r="M684" s="2">
        <f t="shared" si="164"/>
        <v>4.6754792366217534E-5</v>
      </c>
      <c r="N684" s="1">
        <v>44573</v>
      </c>
      <c r="O684">
        <v>5380649</v>
      </c>
      <c r="P684">
        <v>2267296</v>
      </c>
      <c r="Q684">
        <v>2166817</v>
      </c>
      <c r="R684">
        <v>946536</v>
      </c>
      <c r="S684">
        <f t="shared" si="153"/>
        <v>5380649</v>
      </c>
      <c r="T684">
        <f t="shared" si="154"/>
        <v>5838</v>
      </c>
      <c r="U684" s="2">
        <f t="shared" si="155"/>
        <v>3866.5714285714284</v>
      </c>
      <c r="V684">
        <f t="shared" si="156"/>
        <v>3.0818665640364644</v>
      </c>
    </row>
    <row r="685" spans="1:22" x14ac:dyDescent="0.35">
      <c r="A685" s="1">
        <v>44574</v>
      </c>
      <c r="B685">
        <v>400434</v>
      </c>
      <c r="C685">
        <v>2079</v>
      </c>
      <c r="D685">
        <v>313256</v>
      </c>
      <c r="E685">
        <v>85099</v>
      </c>
      <c r="F685">
        <f t="shared" si="157"/>
        <v>2279</v>
      </c>
      <c r="G685" s="12">
        <f t="shared" si="158"/>
        <v>1253.8571428571429</v>
      </c>
      <c r="H685">
        <f t="shared" si="159"/>
        <v>33.471893829608725</v>
      </c>
      <c r="I685" s="10">
        <f t="shared" si="160"/>
        <v>3</v>
      </c>
      <c r="J685" s="2">
        <f t="shared" si="161"/>
        <v>1.7142857142857142</v>
      </c>
      <c r="K685" s="2">
        <f t="shared" si="162"/>
        <v>3.730607387257194E-2</v>
      </c>
      <c r="L685" s="20">
        <f t="shared" si="163"/>
        <v>4.2810693254961222E-4</v>
      </c>
      <c r="M685" s="2">
        <f t="shared" si="164"/>
        <v>5.1005228035873676E-5</v>
      </c>
      <c r="N685" s="1">
        <v>44574</v>
      </c>
      <c r="O685">
        <v>5387539</v>
      </c>
      <c r="P685">
        <v>2267482</v>
      </c>
      <c r="Q685">
        <v>2167156</v>
      </c>
      <c r="R685">
        <v>952901</v>
      </c>
      <c r="S685">
        <f t="shared" si="153"/>
        <v>5387539</v>
      </c>
      <c r="T685">
        <f t="shared" si="154"/>
        <v>6890</v>
      </c>
      <c r="U685" s="2">
        <f t="shared" si="155"/>
        <v>4298.4285714285716</v>
      </c>
      <c r="V685">
        <f t="shared" si="156"/>
        <v>3.426080065221798</v>
      </c>
    </row>
    <row r="686" spans="1:22" x14ac:dyDescent="0.35">
      <c r="A686" s="1">
        <v>44575</v>
      </c>
      <c r="B686">
        <v>402444</v>
      </c>
      <c r="C686">
        <v>2082</v>
      </c>
      <c r="D686">
        <v>313256</v>
      </c>
      <c r="E686">
        <v>87106</v>
      </c>
      <c r="F686">
        <f t="shared" si="157"/>
        <v>2010</v>
      </c>
      <c r="G686" s="12">
        <f t="shared" si="158"/>
        <v>1430.5714285714287</v>
      </c>
      <c r="H686">
        <f t="shared" si="159"/>
        <v>38.189306689039739</v>
      </c>
      <c r="I686" s="10">
        <f t="shared" si="160"/>
        <v>3</v>
      </c>
      <c r="J686" s="2">
        <f t="shared" si="161"/>
        <v>2</v>
      </c>
      <c r="K686" s="2">
        <f t="shared" si="162"/>
        <v>4.2563862795936588E-2</v>
      </c>
      <c r="L686" s="20">
        <f t="shared" si="163"/>
        <v>4.9696355269304552E-4</v>
      </c>
      <c r="M686" s="2">
        <f t="shared" si="164"/>
        <v>5.9506099375185959E-5</v>
      </c>
      <c r="N686" s="1">
        <v>44575</v>
      </c>
      <c r="O686">
        <v>5389933</v>
      </c>
      <c r="P686">
        <v>2267546</v>
      </c>
      <c r="Q686">
        <v>2167267</v>
      </c>
      <c r="R686">
        <v>955120</v>
      </c>
      <c r="S686">
        <f t="shared" si="153"/>
        <v>5389933</v>
      </c>
      <c r="T686">
        <f t="shared" si="154"/>
        <v>2394</v>
      </c>
      <c r="U686" s="2">
        <f t="shared" si="155"/>
        <v>3945.4285714285716</v>
      </c>
      <c r="V686">
        <f t="shared" si="156"/>
        <v>3.1447199721258801</v>
      </c>
    </row>
    <row r="687" spans="1:22" x14ac:dyDescent="0.35">
      <c r="A687" s="1">
        <v>44576</v>
      </c>
      <c r="B687">
        <v>404791</v>
      </c>
      <c r="C687">
        <v>2084</v>
      </c>
      <c r="D687">
        <v>313256</v>
      </c>
      <c r="E687">
        <v>89451</v>
      </c>
      <c r="F687">
        <f t="shared" si="157"/>
        <v>2347</v>
      </c>
      <c r="G687" s="12">
        <f t="shared" si="158"/>
        <v>1617.2857142857142</v>
      </c>
      <c r="H687">
        <f t="shared" si="159"/>
        <v>43.173670963313249</v>
      </c>
      <c r="I687" s="10">
        <f t="shared" si="160"/>
        <v>2</v>
      </c>
      <c r="J687" s="2">
        <f t="shared" si="161"/>
        <v>2</v>
      </c>
      <c r="K687" s="2">
        <f t="shared" si="162"/>
        <v>4.8119182216177156E-2</v>
      </c>
      <c r="L687" s="20">
        <f t="shared" si="163"/>
        <v>4.9408213127268149E-4</v>
      </c>
      <c r="M687" s="2">
        <f t="shared" si="164"/>
        <v>5.9506099375185959E-5</v>
      </c>
      <c r="N687" s="1"/>
      <c r="S687">
        <f t="shared" si="153"/>
        <v>5389933</v>
      </c>
      <c r="T687">
        <f t="shared" si="154"/>
        <v>0</v>
      </c>
      <c r="U687" s="2">
        <f t="shared" si="155"/>
        <v>3253.7142857142858</v>
      </c>
      <c r="V687">
        <f t="shared" si="156"/>
        <v>2.5933862729067654</v>
      </c>
    </row>
    <row r="688" spans="1:22" x14ac:dyDescent="0.35">
      <c r="A688" s="1">
        <v>44577</v>
      </c>
      <c r="B688">
        <v>407542</v>
      </c>
      <c r="C688">
        <v>2085</v>
      </c>
      <c r="D688">
        <v>313256</v>
      </c>
      <c r="E688">
        <v>92201</v>
      </c>
      <c r="F688">
        <f t="shared" si="157"/>
        <v>2751</v>
      </c>
      <c r="G688" s="12">
        <f t="shared" si="158"/>
        <v>1866</v>
      </c>
      <c r="H688">
        <f t="shared" si="159"/>
        <v>49.813134009610252</v>
      </c>
      <c r="I688" s="10">
        <f t="shared" si="160"/>
        <v>1</v>
      </c>
      <c r="J688" s="2">
        <f t="shared" si="161"/>
        <v>1.8571428571428572</v>
      </c>
      <c r="K688" s="2">
        <f t="shared" si="162"/>
        <v>5.55191907170485E-2</v>
      </c>
      <c r="L688" s="20">
        <f t="shared" si="163"/>
        <v>4.5569361124567703E-4</v>
      </c>
      <c r="M688" s="2">
        <f t="shared" si="164"/>
        <v>5.5255663705529818E-5</v>
      </c>
      <c r="N688" s="1">
        <v>44577</v>
      </c>
      <c r="O688">
        <v>5403042</v>
      </c>
      <c r="P688">
        <v>2267934</v>
      </c>
      <c r="Q688">
        <v>2168053</v>
      </c>
      <c r="R688">
        <v>967055</v>
      </c>
      <c r="S688">
        <f t="shared" si="153"/>
        <v>5403042</v>
      </c>
      <c r="T688">
        <f t="shared" si="154"/>
        <v>13109</v>
      </c>
      <c r="U688" s="2">
        <f t="shared" si="155"/>
        <v>4825.2857142857147</v>
      </c>
      <c r="V688">
        <f t="shared" si="156"/>
        <v>3.846013704775721</v>
      </c>
    </row>
    <row r="689" spans="1:22" x14ac:dyDescent="0.35">
      <c r="A689" s="1">
        <v>44578</v>
      </c>
      <c r="B689">
        <v>409215</v>
      </c>
      <c r="C689">
        <v>2086</v>
      </c>
      <c r="D689">
        <v>313256</v>
      </c>
      <c r="E689">
        <v>93873</v>
      </c>
      <c r="F689">
        <f t="shared" si="157"/>
        <v>1673</v>
      </c>
      <c r="G689" s="12">
        <f t="shared" si="158"/>
        <v>2012.2857142857142</v>
      </c>
      <c r="H689">
        <f t="shared" si="159"/>
        <v>53.718251849591944</v>
      </c>
      <c r="I689" s="10">
        <f t="shared" si="160"/>
        <v>1</v>
      </c>
      <c r="J689" s="2">
        <f t="shared" si="161"/>
        <v>1.7142857142857142</v>
      </c>
      <c r="K689" s="2">
        <f t="shared" si="162"/>
        <v>5.9871636842776382E-2</v>
      </c>
      <c r="L689" s="20">
        <f t="shared" si="163"/>
        <v>4.1892054648185286E-4</v>
      </c>
      <c r="M689" s="2">
        <f t="shared" si="164"/>
        <v>5.1005228035873676E-5</v>
      </c>
      <c r="N689" s="1">
        <v>44578</v>
      </c>
      <c r="O689">
        <v>5404572</v>
      </c>
      <c r="P689">
        <v>2267969</v>
      </c>
      <c r="Q689">
        <v>2168125</v>
      </c>
      <c r="R689">
        <v>968478</v>
      </c>
      <c r="S689">
        <f t="shared" si="153"/>
        <v>5404572</v>
      </c>
      <c r="T689">
        <f t="shared" si="154"/>
        <v>1530</v>
      </c>
      <c r="U689" s="2">
        <f t="shared" si="155"/>
        <v>4911.1428571428569</v>
      </c>
      <c r="V689">
        <f t="shared" si="156"/>
        <v>3.9144464914817694</v>
      </c>
    </row>
    <row r="690" spans="1:22" x14ac:dyDescent="0.35">
      <c r="A690" s="1">
        <v>44579</v>
      </c>
      <c r="B690">
        <v>411350</v>
      </c>
      <c r="C690">
        <v>2089</v>
      </c>
      <c r="D690">
        <v>313256</v>
      </c>
      <c r="E690">
        <v>96005</v>
      </c>
      <c r="F690">
        <f t="shared" si="157"/>
        <v>2135</v>
      </c>
      <c r="G690" s="12">
        <f t="shared" si="158"/>
        <v>2144.7142857142858</v>
      </c>
      <c r="H690">
        <f t="shared" si="159"/>
        <v>57.253451300434747</v>
      </c>
      <c r="I690" s="10">
        <f t="shared" si="160"/>
        <v>3</v>
      </c>
      <c r="J690" s="2">
        <f t="shared" si="161"/>
        <v>2.1428571428571428</v>
      </c>
      <c r="K690" s="2">
        <f t="shared" si="162"/>
        <v>6.381179070854763E-2</v>
      </c>
      <c r="L690" s="20">
        <f t="shared" si="163"/>
        <v>5.2093281703103017E-4</v>
      </c>
      <c r="M690" s="2">
        <f t="shared" si="164"/>
        <v>6.3756535044842095E-5</v>
      </c>
      <c r="N690" s="1">
        <v>44579</v>
      </c>
      <c r="O690">
        <v>5411741</v>
      </c>
      <c r="P690">
        <v>2268196</v>
      </c>
      <c r="Q690">
        <v>2168532</v>
      </c>
      <c r="R690">
        <v>975013</v>
      </c>
      <c r="S690">
        <f t="shared" si="153"/>
        <v>5411741</v>
      </c>
      <c r="T690">
        <f t="shared" si="154"/>
        <v>7169</v>
      </c>
      <c r="U690" s="2">
        <f t="shared" si="155"/>
        <v>5275.7142857142853</v>
      </c>
      <c r="V690">
        <f t="shared" si="156"/>
        <v>4.2050296390255903</v>
      </c>
    </row>
    <row r="691" spans="1:22" x14ac:dyDescent="0.35">
      <c r="A691" s="1">
        <v>44580</v>
      </c>
      <c r="B691">
        <v>414438</v>
      </c>
      <c r="C691">
        <v>2089</v>
      </c>
      <c r="D691">
        <v>313256</v>
      </c>
      <c r="E691">
        <v>99093</v>
      </c>
      <c r="F691">
        <f t="shared" si="157"/>
        <v>3088</v>
      </c>
      <c r="G691" s="12">
        <f t="shared" si="158"/>
        <v>2326.1428571428573</v>
      </c>
      <c r="H691">
        <f t="shared" si="159"/>
        <v>62.096712684005801</v>
      </c>
      <c r="I691" s="10">
        <f t="shared" si="160"/>
        <v>0</v>
      </c>
      <c r="J691" s="2">
        <f t="shared" si="161"/>
        <v>1.8571428571428572</v>
      </c>
      <c r="K691" s="2">
        <f t="shared" si="162"/>
        <v>6.9209844009010923E-2</v>
      </c>
      <c r="L691" s="20">
        <f t="shared" si="163"/>
        <v>4.4811114259379138E-4</v>
      </c>
      <c r="M691" s="2">
        <f t="shared" si="164"/>
        <v>5.5255663705529818E-5</v>
      </c>
      <c r="N691" s="1">
        <v>44580</v>
      </c>
      <c r="O691">
        <v>5416594</v>
      </c>
      <c r="P691">
        <v>2268377</v>
      </c>
      <c r="Q691">
        <v>2168827</v>
      </c>
      <c r="R691">
        <v>979390</v>
      </c>
      <c r="S691">
        <f t="shared" si="153"/>
        <v>5416594</v>
      </c>
      <c r="T691">
        <f t="shared" si="154"/>
        <v>4853</v>
      </c>
      <c r="U691" s="2">
        <f t="shared" si="155"/>
        <v>5135</v>
      </c>
      <c r="V691">
        <f t="shared" si="156"/>
        <v>4.0928727423442961</v>
      </c>
    </row>
    <row r="692" spans="1:22" x14ac:dyDescent="0.35">
      <c r="A692" s="1">
        <v>44581</v>
      </c>
      <c r="B692">
        <v>417557</v>
      </c>
      <c r="C692">
        <v>2092</v>
      </c>
      <c r="D692">
        <v>313256</v>
      </c>
      <c r="E692">
        <v>102209</v>
      </c>
      <c r="F692">
        <f t="shared" si="157"/>
        <v>3119</v>
      </c>
      <c r="G692" s="12">
        <f t="shared" si="158"/>
        <v>2446.1428571428573</v>
      </c>
      <c r="H692">
        <f t="shared" si="159"/>
        <v>65.300129662115779</v>
      </c>
      <c r="I692" s="10">
        <f t="shared" si="160"/>
        <v>3</v>
      </c>
      <c r="J692" s="2">
        <f t="shared" si="161"/>
        <v>1.8571428571428572</v>
      </c>
      <c r="K692" s="2">
        <f t="shared" si="162"/>
        <v>7.2780209971522083E-2</v>
      </c>
      <c r="L692" s="20">
        <f t="shared" si="163"/>
        <v>4.4476391418246067E-4</v>
      </c>
      <c r="M692" s="2">
        <f t="shared" si="164"/>
        <v>5.5255663705529818E-5</v>
      </c>
      <c r="N692" s="1">
        <v>44581</v>
      </c>
      <c r="O692">
        <v>5421108</v>
      </c>
      <c r="P692">
        <v>2268525</v>
      </c>
      <c r="Q692">
        <v>2168965</v>
      </c>
      <c r="R692">
        <v>983618</v>
      </c>
      <c r="S692">
        <f t="shared" si="153"/>
        <v>5421108</v>
      </c>
      <c r="T692">
        <f t="shared" si="154"/>
        <v>4514</v>
      </c>
      <c r="U692" s="2">
        <f t="shared" si="155"/>
        <v>4795.5714285714284</v>
      </c>
      <c r="V692">
        <f t="shared" si="156"/>
        <v>3.8223298118724625</v>
      </c>
    </row>
    <row r="693" spans="1:22" x14ac:dyDescent="0.35">
      <c r="A693" s="1">
        <v>44582</v>
      </c>
      <c r="B693">
        <v>420839</v>
      </c>
      <c r="C693">
        <v>2093</v>
      </c>
      <c r="D693">
        <v>313256</v>
      </c>
      <c r="E693">
        <v>105490</v>
      </c>
      <c r="F693">
        <f t="shared" si="157"/>
        <v>3282</v>
      </c>
      <c r="G693" s="12">
        <f t="shared" si="158"/>
        <v>2627.8571428571427</v>
      </c>
      <c r="H693">
        <f t="shared" si="159"/>
        <v>70.151018228968042</v>
      </c>
      <c r="I693" s="10">
        <f t="shared" si="160"/>
        <v>1</v>
      </c>
      <c r="J693" s="2">
        <f t="shared" si="161"/>
        <v>1.5714285714285714</v>
      </c>
      <c r="K693" s="2">
        <f t="shared" si="162"/>
        <v>7.8186764143324691E-2</v>
      </c>
      <c r="L693" s="20">
        <f t="shared" si="163"/>
        <v>3.7340374143759759E-4</v>
      </c>
      <c r="M693" s="2">
        <f t="shared" si="164"/>
        <v>4.6754792366217534E-5</v>
      </c>
      <c r="N693" s="1">
        <v>44582</v>
      </c>
      <c r="O693">
        <v>5426161</v>
      </c>
      <c r="P693">
        <v>2268689</v>
      </c>
      <c r="Q693">
        <v>2169197</v>
      </c>
      <c r="R693">
        <v>988275</v>
      </c>
      <c r="S693">
        <f t="shared" si="153"/>
        <v>5426161</v>
      </c>
      <c r="T693">
        <f t="shared" si="154"/>
        <v>5053</v>
      </c>
      <c r="U693" s="2">
        <f t="shared" si="155"/>
        <v>5175.4285714285716</v>
      </c>
      <c r="V693">
        <f t="shared" si="156"/>
        <v>4.1250965004770945</v>
      </c>
    </row>
    <row r="694" spans="1:22" x14ac:dyDescent="0.35">
      <c r="A694" s="1">
        <v>44583</v>
      </c>
      <c r="B694">
        <v>423495</v>
      </c>
      <c r="C694">
        <v>2093</v>
      </c>
      <c r="D694">
        <v>313256</v>
      </c>
      <c r="E694">
        <v>108146</v>
      </c>
      <c r="F694">
        <f t="shared" si="157"/>
        <v>2656</v>
      </c>
      <c r="G694" s="12">
        <f t="shared" si="158"/>
        <v>2672</v>
      </c>
      <c r="H694">
        <f t="shared" si="159"/>
        <v>71.329418045915645</v>
      </c>
      <c r="I694" s="10">
        <f t="shared" si="160"/>
        <v>0</v>
      </c>
      <c r="J694" s="2">
        <f t="shared" si="161"/>
        <v>1.2857142857142858</v>
      </c>
      <c r="K694" s="2">
        <f t="shared" si="162"/>
        <v>7.9500148765248441E-2</v>
      </c>
      <c r="L694" s="20">
        <f t="shared" si="163"/>
        <v>3.0359609575420865E-4</v>
      </c>
      <c r="M694" s="2">
        <f t="shared" si="164"/>
        <v>3.8253921026905264E-5</v>
      </c>
      <c r="N694" s="1">
        <v>44583</v>
      </c>
      <c r="O694">
        <v>5430683</v>
      </c>
      <c r="P694">
        <v>2268810</v>
      </c>
      <c r="Q694">
        <v>2169354</v>
      </c>
      <c r="R694">
        <v>992519</v>
      </c>
      <c r="S694">
        <f t="shared" si="153"/>
        <v>5430683</v>
      </c>
      <c r="T694">
        <f t="shared" si="154"/>
        <v>4522</v>
      </c>
      <c r="U694" s="2">
        <f t="shared" si="155"/>
        <v>5821.4285714285716</v>
      </c>
      <c r="V694">
        <f t="shared" si="156"/>
        <v>4.6399934413835044</v>
      </c>
    </row>
    <row r="695" spans="1:22" x14ac:dyDescent="0.35">
      <c r="A695" s="1">
        <v>44584</v>
      </c>
      <c r="B695">
        <v>426261</v>
      </c>
      <c r="C695">
        <v>2094</v>
      </c>
      <c r="D695">
        <v>313256</v>
      </c>
      <c r="E695">
        <v>110911</v>
      </c>
      <c r="F695">
        <f t="shared" si="157"/>
        <v>2766</v>
      </c>
      <c r="G695" s="12">
        <f t="shared" si="158"/>
        <v>2674.1428571428573</v>
      </c>
      <c r="H695">
        <f t="shared" si="159"/>
        <v>71.38662192052476</v>
      </c>
      <c r="I695" s="10">
        <f t="shared" si="160"/>
        <v>1</v>
      </c>
      <c r="J695" s="2">
        <f t="shared" si="161"/>
        <v>1.2857142857142858</v>
      </c>
      <c r="K695" s="2">
        <f t="shared" si="162"/>
        <v>7.9563905300293281E-2</v>
      </c>
      <c r="L695" s="20">
        <f t="shared" si="163"/>
        <v>3.0162606612246627E-4</v>
      </c>
      <c r="M695" s="2">
        <f t="shared" si="164"/>
        <v>3.8253921026905264E-5</v>
      </c>
      <c r="N695" s="1">
        <v>44584</v>
      </c>
      <c r="O695">
        <v>5432373</v>
      </c>
      <c r="P695">
        <v>2268885</v>
      </c>
      <c r="R695">
        <v>994004</v>
      </c>
      <c r="S695">
        <f t="shared" si="153"/>
        <v>5432373</v>
      </c>
      <c r="T695">
        <f t="shared" si="154"/>
        <v>1690</v>
      </c>
      <c r="U695" s="2">
        <f t="shared" si="155"/>
        <v>4190.1428571428569</v>
      </c>
      <c r="V695">
        <f t="shared" si="156"/>
        <v>3.3397704939685777</v>
      </c>
    </row>
    <row r="696" spans="1:22" x14ac:dyDescent="0.35">
      <c r="A696" s="1">
        <v>44585</v>
      </c>
      <c r="B696">
        <v>428350</v>
      </c>
      <c r="C696">
        <v>2094</v>
      </c>
      <c r="D696">
        <v>313256</v>
      </c>
      <c r="E696">
        <v>113000</v>
      </c>
      <c r="F696">
        <f t="shared" si="157"/>
        <v>2089</v>
      </c>
      <c r="G696" s="12">
        <f t="shared" si="158"/>
        <v>2733.5714285714284</v>
      </c>
      <c r="H696">
        <f t="shared" si="159"/>
        <v>72.973076043017315</v>
      </c>
      <c r="I696" s="10">
        <f t="shared" si="160"/>
        <v>0</v>
      </c>
      <c r="J696" s="2">
        <f t="shared" si="161"/>
        <v>1.1428571428571428</v>
      </c>
      <c r="K696" s="2">
        <f t="shared" si="162"/>
        <v>8.1332086538870224E-2</v>
      </c>
      <c r="L696" s="20">
        <f t="shared" si="163"/>
        <v>2.6680451566642762E-4</v>
      </c>
      <c r="M696" s="2">
        <f t="shared" si="164"/>
        <v>3.4003485357249115E-5</v>
      </c>
      <c r="N696" s="1">
        <v>44585</v>
      </c>
      <c r="O696">
        <v>5433063</v>
      </c>
      <c r="P696">
        <v>2268905</v>
      </c>
      <c r="Q696">
        <v>2169467</v>
      </c>
      <c r="R696">
        <v>994691</v>
      </c>
      <c r="S696">
        <f t="shared" si="153"/>
        <v>5433063</v>
      </c>
      <c r="T696">
        <f t="shared" si="154"/>
        <v>690</v>
      </c>
      <c r="U696" s="2">
        <f t="shared" si="155"/>
        <v>4070.1428571428573</v>
      </c>
      <c r="V696">
        <f t="shared" si="156"/>
        <v>3.2441240033977281</v>
      </c>
    </row>
    <row r="697" spans="1:22" x14ac:dyDescent="0.35">
      <c r="A697" s="1">
        <v>44586</v>
      </c>
      <c r="B697">
        <v>430328</v>
      </c>
      <c r="C697">
        <v>2098</v>
      </c>
      <c r="D697">
        <v>313256</v>
      </c>
      <c r="E697">
        <v>114974</v>
      </c>
      <c r="F697">
        <f t="shared" si="157"/>
        <v>1978</v>
      </c>
      <c r="G697" s="12">
        <f t="shared" si="158"/>
        <v>2711.1428571428573</v>
      </c>
      <c r="H697">
        <f t="shared" si="159"/>
        <v>72.374342155441994</v>
      </c>
      <c r="I697" s="10">
        <f t="shared" si="160"/>
        <v>4</v>
      </c>
      <c r="J697" s="2">
        <f t="shared" si="161"/>
        <v>1.2857142857142858</v>
      </c>
      <c r="K697" s="2">
        <f t="shared" si="162"/>
        <v>8.066476813873423E-2</v>
      </c>
      <c r="L697" s="20">
        <f t="shared" si="163"/>
        <v>2.9877541914871583E-4</v>
      </c>
      <c r="M697" s="2">
        <f t="shared" si="164"/>
        <v>3.8253921026905264E-5</v>
      </c>
      <c r="N697" s="1">
        <v>44586</v>
      </c>
      <c r="O697">
        <v>5436704</v>
      </c>
      <c r="P697">
        <v>2269055</v>
      </c>
      <c r="Q697">
        <v>2169694</v>
      </c>
      <c r="R697">
        <v>997955</v>
      </c>
      <c r="S697">
        <f t="shared" si="153"/>
        <v>5436704</v>
      </c>
      <c r="T697">
        <f t="shared" si="154"/>
        <v>3641</v>
      </c>
      <c r="U697" s="2">
        <f t="shared" si="155"/>
        <v>3566.1428571428573</v>
      </c>
      <c r="V697">
        <f t="shared" si="156"/>
        <v>2.8424087430001577</v>
      </c>
    </row>
    <row r="698" spans="1:22" x14ac:dyDescent="0.35">
      <c r="A698" s="1">
        <v>44587</v>
      </c>
      <c r="B698">
        <v>433408</v>
      </c>
      <c r="C698">
        <v>2100</v>
      </c>
      <c r="D698">
        <v>313256</v>
      </c>
      <c r="E698">
        <v>118052</v>
      </c>
      <c r="F698">
        <f t="shared" si="157"/>
        <v>3080</v>
      </c>
      <c r="G698" s="12">
        <f t="shared" si="158"/>
        <v>2710</v>
      </c>
      <c r="H698">
        <f t="shared" si="159"/>
        <v>72.343833422317132</v>
      </c>
      <c r="I698" s="10">
        <f t="shared" si="160"/>
        <v>2</v>
      </c>
      <c r="J698" s="2">
        <f t="shared" si="161"/>
        <v>1.5714285714285714</v>
      </c>
      <c r="K698" s="2">
        <f t="shared" si="162"/>
        <v>8.0630764653376971E-2</v>
      </c>
      <c r="L698" s="20">
        <f t="shared" si="163"/>
        <v>3.6257488819508904E-4</v>
      </c>
      <c r="M698" s="2">
        <f t="shared" si="164"/>
        <v>4.6754792366217534E-5</v>
      </c>
      <c r="N698" s="1">
        <v>44587</v>
      </c>
      <c r="O698">
        <v>5439337</v>
      </c>
      <c r="P698">
        <v>2269170</v>
      </c>
      <c r="Q698">
        <v>2169823</v>
      </c>
      <c r="R698">
        <v>1000344</v>
      </c>
      <c r="S698">
        <f t="shared" si="153"/>
        <v>5439337</v>
      </c>
      <c r="T698">
        <f t="shared" si="154"/>
        <v>2633</v>
      </c>
      <c r="U698" s="2">
        <f t="shared" si="155"/>
        <v>3249</v>
      </c>
      <c r="V698">
        <f t="shared" si="156"/>
        <v>2.5896287322057678</v>
      </c>
    </row>
    <row r="699" spans="1:22" x14ac:dyDescent="0.35">
      <c r="A699" s="1">
        <v>44588</v>
      </c>
      <c r="B699">
        <v>435681</v>
      </c>
      <c r="C699">
        <v>2102</v>
      </c>
      <c r="D699">
        <v>313256</v>
      </c>
      <c r="E699">
        <v>120323</v>
      </c>
      <c r="F699">
        <f t="shared" si="157"/>
        <v>2273</v>
      </c>
      <c r="G699" s="12">
        <f t="shared" si="158"/>
        <v>2589.1428571428573</v>
      </c>
      <c r="H699">
        <f t="shared" si="159"/>
        <v>69.117534894363516</v>
      </c>
      <c r="I699" s="10">
        <f t="shared" si="160"/>
        <v>2</v>
      </c>
      <c r="J699" s="2">
        <f t="shared" si="161"/>
        <v>1.4285714285714286</v>
      </c>
      <c r="K699" s="2">
        <f t="shared" si="162"/>
        <v>7.7034896076847881E-2</v>
      </c>
      <c r="L699" s="20">
        <f t="shared" si="163"/>
        <v>3.278939014029596E-4</v>
      </c>
      <c r="M699" s="2">
        <f t="shared" si="164"/>
        <v>4.2504356696561399E-5</v>
      </c>
      <c r="N699" s="1">
        <v>44588</v>
      </c>
      <c r="O699">
        <v>5442017</v>
      </c>
      <c r="P699">
        <v>2269389</v>
      </c>
      <c r="Q699">
        <v>2170005</v>
      </c>
      <c r="R699">
        <v>1002623</v>
      </c>
      <c r="S699">
        <f t="shared" si="153"/>
        <v>5442017</v>
      </c>
      <c r="T699">
        <f t="shared" si="154"/>
        <v>2680</v>
      </c>
      <c r="U699" s="2">
        <f t="shared" si="155"/>
        <v>2987</v>
      </c>
      <c r="V699">
        <f t="shared" si="156"/>
        <v>2.3808005611260783</v>
      </c>
    </row>
    <row r="700" spans="1:22" x14ac:dyDescent="0.35">
      <c r="A700" s="1">
        <v>44589</v>
      </c>
      <c r="B700">
        <v>438295</v>
      </c>
      <c r="C700">
        <v>2104</v>
      </c>
      <c r="D700">
        <v>313256</v>
      </c>
      <c r="E700">
        <v>122935</v>
      </c>
      <c r="F700">
        <f t="shared" si="157"/>
        <v>2614</v>
      </c>
      <c r="G700" s="12">
        <f t="shared" si="158"/>
        <v>2493.7142857142858</v>
      </c>
      <c r="H700">
        <f t="shared" si="159"/>
        <v>66.570055678437953</v>
      </c>
      <c r="I700" s="10">
        <f t="shared" si="160"/>
        <v>2</v>
      </c>
      <c r="J700" s="2">
        <f t="shared" si="161"/>
        <v>1.5714285714285714</v>
      </c>
      <c r="K700" s="2">
        <f t="shared" si="162"/>
        <v>7.4195605049517582E-2</v>
      </c>
      <c r="L700" s="20">
        <f t="shared" si="163"/>
        <v>3.5853216929889034E-4</v>
      </c>
      <c r="M700" s="2">
        <f t="shared" si="164"/>
        <v>4.6754792366217534E-5</v>
      </c>
      <c r="N700" s="1">
        <v>44589</v>
      </c>
      <c r="O700">
        <v>5444192</v>
      </c>
      <c r="P700">
        <v>2269541</v>
      </c>
      <c r="Q700">
        <v>2170323</v>
      </c>
      <c r="R700">
        <v>1004328</v>
      </c>
    </row>
    <row r="701" spans="1:22" x14ac:dyDescent="0.35">
      <c r="A701" s="1">
        <v>44590</v>
      </c>
      <c r="B701">
        <v>440352</v>
      </c>
      <c r="C701">
        <v>2104</v>
      </c>
      <c r="D701">
        <v>313256</v>
      </c>
      <c r="E701">
        <v>124992</v>
      </c>
      <c r="F701">
        <f t="shared" si="157"/>
        <v>2057</v>
      </c>
      <c r="G701" s="12">
        <f t="shared" si="158"/>
        <v>2408.1428571428573</v>
      </c>
      <c r="H701">
        <f t="shared" si="159"/>
        <v>64.285714285714292</v>
      </c>
      <c r="I701" s="10">
        <f t="shared" si="160"/>
        <v>0</v>
      </c>
      <c r="J701" s="2">
        <f t="shared" si="161"/>
        <v>1.5714285714285714</v>
      </c>
      <c r="K701" s="2">
        <f t="shared" si="162"/>
        <v>7.1649594083393553E-2</v>
      </c>
      <c r="L701" s="20">
        <f t="shared" si="163"/>
        <v>3.5685737124586042E-4</v>
      </c>
      <c r="M701" s="2">
        <f t="shared" si="164"/>
        <v>4.6754792366217534E-5</v>
      </c>
      <c r="N701" s="1">
        <v>44590</v>
      </c>
      <c r="O701">
        <v>5446296</v>
      </c>
      <c r="P701">
        <v>2269702</v>
      </c>
      <c r="Q701">
        <v>2170516</v>
      </c>
      <c r="R701">
        <v>1006078</v>
      </c>
    </row>
    <row r="702" spans="1:22" x14ac:dyDescent="0.35">
      <c r="A702" s="1">
        <v>44591</v>
      </c>
      <c r="B702">
        <v>442186</v>
      </c>
      <c r="C702">
        <v>2107</v>
      </c>
      <c r="D702">
        <v>313256</v>
      </c>
      <c r="E702">
        <v>126823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8"/>
  <sheetViews>
    <sheetView topLeftCell="B92" zoomScale="80" zoomScaleNormal="80" workbookViewId="0">
      <selection activeCell="T109" sqref="T109"/>
    </sheetView>
  </sheetViews>
  <sheetFormatPr defaultRowHeight="14.5" x14ac:dyDescent="0.35"/>
  <cols>
    <col min="1" max="1" width="41.81640625" style="7" customWidth="1"/>
    <col min="2" max="2" width="11.6328125" style="16" bestFit="1" customWidth="1"/>
  </cols>
  <sheetData>
    <row r="2" spans="1:3" x14ac:dyDescent="0.35">
      <c r="A2" s="7" t="s">
        <v>14</v>
      </c>
      <c r="B2" s="15">
        <v>3361000</v>
      </c>
    </row>
    <row r="4" spans="1:3" x14ac:dyDescent="0.35">
      <c r="A4" s="7" t="s">
        <v>20</v>
      </c>
      <c r="B4" s="15">
        <f>Монголия!B296</f>
        <v>961</v>
      </c>
      <c r="C4" s="17">
        <f>B4/(pop/100)</f>
        <v>2.8592680749776851E-2</v>
      </c>
    </row>
    <row r="5" spans="1:3" x14ac:dyDescent="0.35">
      <c r="A5" s="7" t="s">
        <v>21</v>
      </c>
      <c r="B5" s="15">
        <f>Монголия!C296</f>
        <v>0</v>
      </c>
    </row>
    <row r="6" spans="1:3" x14ac:dyDescent="0.35">
      <c r="A6" s="7" t="s">
        <v>22</v>
      </c>
      <c r="B6" s="17">
        <f>B5/(B4/100)</f>
        <v>0</v>
      </c>
    </row>
    <row r="8" spans="1:3" x14ac:dyDescent="0.35">
      <c r="A8" s="7" t="s">
        <v>29</v>
      </c>
      <c r="B8" s="15">
        <f>SUM(Монголия!F124:F246)</f>
        <v>126</v>
      </c>
      <c r="C8" s="17">
        <f>B8/(pop/100)</f>
        <v>3.7488842606367154E-3</v>
      </c>
    </row>
    <row r="9" spans="1:3" x14ac:dyDescent="0.35">
      <c r="A9" s="7" t="s">
        <v>30</v>
      </c>
      <c r="B9" s="15">
        <f>SUM(Монголия!I157:I248)</f>
        <v>0</v>
      </c>
    </row>
    <row r="10" spans="1:3" ht="29" x14ac:dyDescent="0.35">
      <c r="A10" s="14" t="s">
        <v>31</v>
      </c>
      <c r="B10" s="17">
        <f>B9/(B8/100)</f>
        <v>0</v>
      </c>
    </row>
    <row r="12" spans="1:3" x14ac:dyDescent="0.35">
      <c r="A12" s="7" t="s">
        <v>34</v>
      </c>
      <c r="B12" s="15">
        <f>SUM(Монголия!F489:F611)</f>
        <v>243918</v>
      </c>
      <c r="C12" s="17">
        <f>B12/(pop/100)</f>
        <v>7.2573043736983038</v>
      </c>
    </row>
    <row r="13" spans="1:3" x14ac:dyDescent="0.35">
      <c r="A13" s="7" t="s">
        <v>32</v>
      </c>
      <c r="B13" s="15">
        <f>SUM(Монголия!I489:I611)</f>
        <v>1171</v>
      </c>
    </row>
    <row r="14" spans="1:3" ht="29" x14ac:dyDescent="0.35">
      <c r="A14" s="14" t="s">
        <v>33</v>
      </c>
      <c r="B14" s="17">
        <f>B13/(B12/100)</f>
        <v>0.48007937093613429</v>
      </c>
    </row>
    <row r="16" spans="1:3" x14ac:dyDescent="0.35">
      <c r="A16" s="7" t="s">
        <v>36</v>
      </c>
      <c r="B16" s="15">
        <f>SUM(Монголия!F493:F672)</f>
        <v>264101</v>
      </c>
      <c r="C16" s="17">
        <f>B16/(pop/100)</f>
        <v>7.8578101755429932</v>
      </c>
    </row>
    <row r="17" spans="1:2" x14ac:dyDescent="0.35">
      <c r="A17" s="7" t="s">
        <v>37</v>
      </c>
      <c r="B17" s="15">
        <f>SUM(Монголия!I493:I672)</f>
        <v>1442</v>
      </c>
    </row>
    <row r="18" spans="1:2" ht="29" x14ac:dyDescent="0.35">
      <c r="A18" s="14" t="s">
        <v>33</v>
      </c>
      <c r="B18" s="17">
        <f>B17/(B16/100)</f>
        <v>0.54600323361138348</v>
      </c>
    </row>
    <row r="20" spans="1:2" x14ac:dyDescent="0.35">
      <c r="A20" s="7" t="s">
        <v>35</v>
      </c>
      <c r="B20" s="15">
        <f>Монголия!O489</f>
        <v>3788394</v>
      </c>
    </row>
    <row r="21" spans="1:2" x14ac:dyDescent="0.35">
      <c r="A21" s="7" t="s">
        <v>18</v>
      </c>
      <c r="B21" s="17">
        <v>54.36</v>
      </c>
    </row>
    <row r="22" spans="1:2" x14ac:dyDescent="0.35">
      <c r="A22" s="7" t="s">
        <v>19</v>
      </c>
      <c r="B22" s="15">
        <f>pop*(B21/100)</f>
        <v>1827039.5999999999</v>
      </c>
    </row>
    <row r="23" spans="1:2" x14ac:dyDescent="0.35">
      <c r="A23" s="7" t="s">
        <v>23</v>
      </c>
      <c r="B23" s="18">
        <f>B20/B22</f>
        <v>2.0735149911364812</v>
      </c>
    </row>
    <row r="25" spans="1:2" x14ac:dyDescent="0.35">
      <c r="A25" s="7" t="s">
        <v>17</v>
      </c>
      <c r="B25" s="15">
        <f>Монголия!O611</f>
        <v>4395278</v>
      </c>
    </row>
    <row r="26" spans="1:2" x14ac:dyDescent="0.35">
      <c r="A26" s="7" t="s">
        <v>18</v>
      </c>
      <c r="B26" s="17">
        <v>66.64</v>
      </c>
    </row>
    <row r="27" spans="1:2" x14ac:dyDescent="0.35">
      <c r="A27" s="7" t="s">
        <v>19</v>
      </c>
      <c r="B27" s="15">
        <f>pop*(B26/100)</f>
        <v>2239770.4</v>
      </c>
    </row>
    <row r="28" spans="1:2" x14ac:dyDescent="0.35">
      <c r="A28" s="7" t="s">
        <v>23</v>
      </c>
      <c r="B28" s="18">
        <f>B25/B27</f>
        <v>1.9623788224007248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Монголия</vt:lpstr>
      <vt:lpstr>Итог</vt:lpstr>
      <vt:lpstr>pop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Мастер</dc:creator>
  <cp:lastModifiedBy>Мастер</cp:lastModifiedBy>
  <dcterms:created xsi:type="dcterms:W3CDTF">2021-11-05T16:27:29Z</dcterms:created>
  <dcterms:modified xsi:type="dcterms:W3CDTF">2022-01-30T19:44:42Z</dcterms:modified>
</cp:coreProperties>
</file>