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60" windowWidth="16260" windowHeight="9260" activeTab="1"/>
  </bookViews>
  <sheets>
    <sheet name="Германия" sheetId="2" r:id="rId1"/>
    <sheet name="Итог" sheetId="3" r:id="rId2"/>
  </sheets>
  <definedNames>
    <definedName name="pop">Итог!$B$2</definedName>
  </definedNames>
  <calcPr calcId="145621"/>
</workbook>
</file>

<file path=xl/calcChain.xml><?xml version="1.0" encoding="utf-8"?>
<calcChain xmlns="http://schemas.openxmlformats.org/spreadsheetml/2006/main">
  <c r="S755" i="2" l="1"/>
  <c r="T755" i="2" s="1"/>
  <c r="U755" i="2" s="1"/>
  <c r="X755" i="2" s="1"/>
  <c r="V755" i="2"/>
  <c r="W755" i="2"/>
  <c r="V513" i="2"/>
  <c r="W513" i="2"/>
  <c r="V514" i="2"/>
  <c r="W514" i="2"/>
  <c r="V515" i="2"/>
  <c r="W515" i="2"/>
  <c r="V516" i="2"/>
  <c r="W519" i="2" s="1"/>
  <c r="W516" i="2"/>
  <c r="V517" i="2"/>
  <c r="W517" i="2"/>
  <c r="V518" i="2"/>
  <c r="W523" i="2" s="1"/>
  <c r="W518" i="2"/>
  <c r="V519" i="2"/>
  <c r="V520" i="2"/>
  <c r="V521" i="2"/>
  <c r="V522" i="2"/>
  <c r="V523" i="2"/>
  <c r="W525" i="2" s="1"/>
  <c r="V524" i="2"/>
  <c r="W530" i="2" s="1"/>
  <c r="V525" i="2"/>
  <c r="V526" i="2"/>
  <c r="V527" i="2"/>
  <c r="V528" i="2"/>
  <c r="W531" i="2" s="1"/>
  <c r="V529" i="2"/>
  <c r="W535" i="2" s="1"/>
  <c r="W529" i="2"/>
  <c r="V530" i="2"/>
  <c r="V531" i="2"/>
  <c r="V532" i="2"/>
  <c r="V533" i="2"/>
  <c r="V534" i="2"/>
  <c r="W537" i="2" s="1"/>
  <c r="V535" i="2"/>
  <c r="V536" i="2"/>
  <c r="W536" i="2"/>
  <c r="V537" i="2"/>
  <c r="W534" i="2" l="1"/>
  <c r="W524" i="2"/>
  <c r="W528" i="2"/>
  <c r="W533" i="2"/>
  <c r="W527" i="2"/>
  <c r="W521" i="2"/>
  <c r="W522" i="2"/>
  <c r="W532" i="2"/>
  <c r="W520" i="2"/>
  <c r="W526" i="2"/>
  <c r="W540" i="2"/>
  <c r="W541" i="2"/>
  <c r="V538" i="2"/>
  <c r="V539" i="2"/>
  <c r="V540" i="2"/>
  <c r="V541" i="2"/>
  <c r="V542" i="2"/>
  <c r="V543" i="2"/>
  <c r="V544" i="2"/>
  <c r="V545" i="2"/>
  <c r="V546" i="2"/>
  <c r="W552" i="2" s="1"/>
  <c r="V547" i="2"/>
  <c r="W553" i="2" s="1"/>
  <c r="V548" i="2"/>
  <c r="V549" i="2"/>
  <c r="V550" i="2"/>
  <c r="V551" i="2"/>
  <c r="W557" i="2" s="1"/>
  <c r="V552" i="2"/>
  <c r="V553" i="2"/>
  <c r="V554" i="2"/>
  <c r="V555" i="2"/>
  <c r="V556" i="2"/>
  <c r="V557" i="2"/>
  <c r="V558" i="2"/>
  <c r="V559" i="2"/>
  <c r="V560" i="2"/>
  <c r="W566" i="2" s="1"/>
  <c r="V561" i="2"/>
  <c r="W567" i="2" s="1"/>
  <c r="V562" i="2"/>
  <c r="V563" i="2"/>
  <c r="V564" i="2"/>
  <c r="V565" i="2"/>
  <c r="V566" i="2"/>
  <c r="V567" i="2"/>
  <c r="V568" i="2"/>
  <c r="V569" i="2"/>
  <c r="V570" i="2"/>
  <c r="V571" i="2"/>
  <c r="V572" i="2"/>
  <c r="W578" i="2" s="1"/>
  <c r="V573" i="2"/>
  <c r="W579" i="2" s="1"/>
  <c r="V574" i="2"/>
  <c r="V575" i="2"/>
  <c r="V576" i="2"/>
  <c r="V577" i="2"/>
  <c r="V578" i="2"/>
  <c r="V579" i="2"/>
  <c r="V580" i="2"/>
  <c r="V581" i="2"/>
  <c r="V582" i="2"/>
  <c r="V583" i="2"/>
  <c r="W589" i="2" s="1"/>
  <c r="V584" i="2"/>
  <c r="V585" i="2"/>
  <c r="W591" i="2" s="1"/>
  <c r="V586" i="2"/>
  <c r="V587" i="2"/>
  <c r="V588" i="2"/>
  <c r="V589" i="2"/>
  <c r="V590" i="2"/>
  <c r="V591" i="2"/>
  <c r="V592" i="2"/>
  <c r="V593" i="2"/>
  <c r="V594" i="2"/>
  <c r="V595" i="2"/>
  <c r="W601" i="2" s="1"/>
  <c r="V596" i="2"/>
  <c r="V597" i="2"/>
  <c r="W603" i="2" s="1"/>
  <c r="V598" i="2"/>
  <c r="V599" i="2"/>
  <c r="V600" i="2"/>
  <c r="V601" i="2"/>
  <c r="V602" i="2"/>
  <c r="V603" i="2"/>
  <c r="V604" i="2"/>
  <c r="V605" i="2"/>
  <c r="V606" i="2"/>
  <c r="V607" i="2"/>
  <c r="W613" i="2" s="1"/>
  <c r="V608" i="2"/>
  <c r="V609" i="2"/>
  <c r="W615" i="2" s="1"/>
  <c r="V610" i="2"/>
  <c r="V611" i="2"/>
  <c r="V612" i="2"/>
  <c r="W618" i="2" s="1"/>
  <c r="V613" i="2"/>
  <c r="V614" i="2"/>
  <c r="V615" i="2"/>
  <c r="V616" i="2"/>
  <c r="V617" i="2"/>
  <c r="V618" i="2"/>
  <c r="V619" i="2"/>
  <c r="W625" i="2" s="1"/>
  <c r="V620" i="2"/>
  <c r="V621" i="2"/>
  <c r="W627" i="2" s="1"/>
  <c r="V622" i="2"/>
  <c r="V623" i="2"/>
  <c r="V624" i="2"/>
  <c r="W630" i="2" s="1"/>
  <c r="V625" i="2"/>
  <c r="V626" i="2"/>
  <c r="V627" i="2"/>
  <c r="V628" i="2"/>
  <c r="V629" i="2"/>
  <c r="V630" i="2"/>
  <c r="V631" i="2"/>
  <c r="W637" i="2" s="1"/>
  <c r="V632" i="2"/>
  <c r="V633" i="2"/>
  <c r="W639" i="2" s="1"/>
  <c r="V634" i="2"/>
  <c r="V635" i="2"/>
  <c r="V636" i="2"/>
  <c r="V637" i="2"/>
  <c r="V638" i="2"/>
  <c r="V639" i="2"/>
  <c r="V640" i="2"/>
  <c r="V641" i="2"/>
  <c r="V642" i="2"/>
  <c r="W648" i="2" s="1"/>
  <c r="V643" i="2"/>
  <c r="W649" i="2" s="1"/>
  <c r="V644" i="2"/>
  <c r="W650" i="2" s="1"/>
  <c r="V645" i="2"/>
  <c r="W651" i="2" s="1"/>
  <c r="V646" i="2"/>
  <c r="W652" i="2" s="1"/>
  <c r="V647" i="2"/>
  <c r="W653" i="2" s="1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W669" i="2" s="1"/>
  <c r="V664" i="2"/>
  <c r="V665" i="2"/>
  <c r="W671" i="2" s="1"/>
  <c r="V666" i="2"/>
  <c r="V667" i="2"/>
  <c r="V668" i="2"/>
  <c r="V669" i="2"/>
  <c r="V670" i="2"/>
  <c r="V671" i="2"/>
  <c r="V672" i="2"/>
  <c r="V673" i="2"/>
  <c r="W679" i="2" s="1"/>
  <c r="V674" i="2"/>
  <c r="W680" i="2" s="1"/>
  <c r="V675" i="2"/>
  <c r="W681" i="2" s="1"/>
  <c r="V676" i="2"/>
  <c r="W682" i="2" s="1"/>
  <c r="V677" i="2"/>
  <c r="W683" i="2" s="1"/>
  <c r="V678" i="2"/>
  <c r="W684" i="2" s="1"/>
  <c r="V679" i="2"/>
  <c r="V680" i="2"/>
  <c r="V681" i="2"/>
  <c r="V682" i="2"/>
  <c r="V683" i="2"/>
  <c r="V684" i="2"/>
  <c r="V685" i="2"/>
  <c r="W691" i="2" s="1"/>
  <c r="V686" i="2"/>
  <c r="W692" i="2" s="1"/>
  <c r="V687" i="2"/>
  <c r="W693" i="2" s="1"/>
  <c r="V688" i="2"/>
  <c r="W694" i="2" s="1"/>
  <c r="V689" i="2"/>
  <c r="W695" i="2" s="1"/>
  <c r="V690" i="2"/>
  <c r="W696" i="2" s="1"/>
  <c r="V691" i="2"/>
  <c r="V692" i="2"/>
  <c r="V693" i="2"/>
  <c r="V694" i="2"/>
  <c r="V695" i="2"/>
  <c r="V696" i="2"/>
  <c r="V697" i="2"/>
  <c r="V698" i="2"/>
  <c r="V699" i="2"/>
  <c r="V700" i="2"/>
  <c r="V701" i="2"/>
  <c r="W707" i="2" s="1"/>
  <c r="V702" i="2"/>
  <c r="V703" i="2"/>
  <c r="V704" i="2"/>
  <c r="W710" i="2" s="1"/>
  <c r="V705" i="2"/>
  <c r="W711" i="2" s="1"/>
  <c r="V706" i="2"/>
  <c r="W712" i="2" s="1"/>
  <c r="V707" i="2"/>
  <c r="V708" i="2"/>
  <c r="V709" i="2"/>
  <c r="V710" i="2"/>
  <c r="V711" i="2"/>
  <c r="V712" i="2"/>
  <c r="V713" i="2"/>
  <c r="W719" i="2" s="1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W738" i="2" s="1"/>
  <c r="V733" i="2"/>
  <c r="W739" i="2" s="1"/>
  <c r="V734" i="2"/>
  <c r="V735" i="2"/>
  <c r="V736" i="2"/>
  <c r="V737" i="2"/>
  <c r="V738" i="2"/>
  <c r="V739" i="2"/>
  <c r="V740" i="2"/>
  <c r="W746" i="2" s="1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W539" i="2"/>
  <c r="W538" i="2"/>
  <c r="Z530" i="2"/>
  <c r="AA530" i="2"/>
  <c r="AB530" i="2"/>
  <c r="AD530" i="2" s="1"/>
  <c r="AC530" i="2"/>
  <c r="Z531" i="2"/>
  <c r="AA531" i="2"/>
  <c r="AB531" i="2"/>
  <c r="AD531" i="2" s="1"/>
  <c r="AC531" i="2"/>
  <c r="Z533" i="2"/>
  <c r="AA533" i="2"/>
  <c r="AB533" i="2"/>
  <c r="AD533" i="2" s="1"/>
  <c r="AC533" i="2"/>
  <c r="Z534" i="2"/>
  <c r="AA534" i="2"/>
  <c r="AB534" i="2"/>
  <c r="AD534" i="2" s="1"/>
  <c r="AC534" i="2"/>
  <c r="AC532" i="2"/>
  <c r="AA532" i="2"/>
  <c r="AB532" i="2"/>
  <c r="AD532" i="2" s="1"/>
  <c r="Z532" i="2"/>
  <c r="F678" i="2"/>
  <c r="I678" i="2"/>
  <c r="F679" i="2"/>
  <c r="I679" i="2"/>
  <c r="F680" i="2"/>
  <c r="I680" i="2"/>
  <c r="F681" i="2"/>
  <c r="I681" i="2"/>
  <c r="F682" i="2"/>
  <c r="I682" i="2"/>
  <c r="F683" i="2"/>
  <c r="I683" i="2"/>
  <c r="F684" i="2"/>
  <c r="I684" i="2"/>
  <c r="F685" i="2"/>
  <c r="I685" i="2"/>
  <c r="F686" i="2"/>
  <c r="I686" i="2"/>
  <c r="F687" i="2"/>
  <c r="I687" i="2"/>
  <c r="F688" i="2"/>
  <c r="I688" i="2"/>
  <c r="F689" i="2"/>
  <c r="I689" i="2"/>
  <c r="F690" i="2"/>
  <c r="I690" i="2"/>
  <c r="F691" i="2"/>
  <c r="I691" i="2"/>
  <c r="F692" i="2"/>
  <c r="I692" i="2"/>
  <c r="F693" i="2"/>
  <c r="I693" i="2"/>
  <c r="F694" i="2"/>
  <c r="I694" i="2"/>
  <c r="F695" i="2"/>
  <c r="I695" i="2"/>
  <c r="F696" i="2"/>
  <c r="I696" i="2"/>
  <c r="F697" i="2"/>
  <c r="G702" i="2" s="1"/>
  <c r="I697" i="2"/>
  <c r="F698" i="2"/>
  <c r="I698" i="2"/>
  <c r="F699" i="2"/>
  <c r="I699" i="2"/>
  <c r="F700" i="2"/>
  <c r="I700" i="2"/>
  <c r="F701" i="2"/>
  <c r="I701" i="2"/>
  <c r="F702" i="2"/>
  <c r="I702" i="2"/>
  <c r="F703" i="2"/>
  <c r="G708" i="2" s="1"/>
  <c r="I703" i="2"/>
  <c r="F704" i="2"/>
  <c r="I704" i="2"/>
  <c r="F705" i="2"/>
  <c r="I705" i="2"/>
  <c r="F706" i="2"/>
  <c r="I706" i="2"/>
  <c r="F707" i="2"/>
  <c r="I707" i="2"/>
  <c r="F708" i="2"/>
  <c r="I708" i="2"/>
  <c r="F709" i="2"/>
  <c r="I709" i="2"/>
  <c r="F710" i="2"/>
  <c r="I710" i="2"/>
  <c r="F711" i="2"/>
  <c r="I711" i="2"/>
  <c r="F712" i="2"/>
  <c r="I712" i="2"/>
  <c r="F713" i="2"/>
  <c r="I713" i="2"/>
  <c r="F714" i="2"/>
  <c r="I714" i="2"/>
  <c r="F715" i="2"/>
  <c r="I715" i="2"/>
  <c r="F716" i="2"/>
  <c r="I716" i="2"/>
  <c r="F717" i="2"/>
  <c r="I717" i="2"/>
  <c r="F718" i="2"/>
  <c r="I718" i="2"/>
  <c r="F719" i="2"/>
  <c r="I719" i="2"/>
  <c r="F720" i="2"/>
  <c r="G724" i="2" s="1"/>
  <c r="K724" i="2" s="1"/>
  <c r="I720" i="2"/>
  <c r="F721" i="2"/>
  <c r="G727" i="2" s="1"/>
  <c r="K727" i="2" s="1"/>
  <c r="I721" i="2"/>
  <c r="F722" i="2"/>
  <c r="I722" i="2"/>
  <c r="F723" i="2"/>
  <c r="I723" i="2"/>
  <c r="F724" i="2"/>
  <c r="I724" i="2"/>
  <c r="F725" i="2"/>
  <c r="I725" i="2"/>
  <c r="F726" i="2"/>
  <c r="I726" i="2"/>
  <c r="F727" i="2"/>
  <c r="I727" i="2"/>
  <c r="F728" i="2"/>
  <c r="I728" i="2"/>
  <c r="F729" i="2"/>
  <c r="I729" i="2"/>
  <c r="F730" i="2"/>
  <c r="I730" i="2"/>
  <c r="F731" i="2"/>
  <c r="I731" i="2"/>
  <c r="F732" i="2"/>
  <c r="I732" i="2"/>
  <c r="F733" i="2"/>
  <c r="I733" i="2"/>
  <c r="F734" i="2"/>
  <c r="I734" i="2"/>
  <c r="F735" i="2"/>
  <c r="I735" i="2"/>
  <c r="F736" i="2"/>
  <c r="I736" i="2"/>
  <c r="F737" i="2"/>
  <c r="I737" i="2"/>
  <c r="F738" i="2"/>
  <c r="I738" i="2"/>
  <c r="F739" i="2"/>
  <c r="G742" i="2" s="1"/>
  <c r="K742" i="2" s="1"/>
  <c r="I739" i="2"/>
  <c r="F740" i="2"/>
  <c r="I740" i="2"/>
  <c r="F741" i="2"/>
  <c r="I741" i="2"/>
  <c r="F742" i="2"/>
  <c r="I742" i="2"/>
  <c r="F743" i="2"/>
  <c r="I743" i="2"/>
  <c r="F744" i="2"/>
  <c r="I744" i="2"/>
  <c r="F745" i="2"/>
  <c r="G749" i="2" s="1"/>
  <c r="I745" i="2"/>
  <c r="F746" i="2"/>
  <c r="I746" i="2"/>
  <c r="F747" i="2"/>
  <c r="I747" i="2"/>
  <c r="F748" i="2"/>
  <c r="I748" i="2"/>
  <c r="F749" i="2"/>
  <c r="I749" i="2"/>
  <c r="F750" i="2"/>
  <c r="I750" i="2"/>
  <c r="F751" i="2"/>
  <c r="I751" i="2"/>
  <c r="F752" i="2"/>
  <c r="I752" i="2"/>
  <c r="F753" i="2"/>
  <c r="I753" i="2"/>
  <c r="F754" i="2"/>
  <c r="I754" i="2"/>
  <c r="F755" i="2"/>
  <c r="I755" i="2"/>
  <c r="F756" i="2"/>
  <c r="I756" i="2"/>
  <c r="W747" i="2" l="1"/>
  <c r="W745" i="2"/>
  <c r="W744" i="2"/>
  <c r="W743" i="2"/>
  <c r="W754" i="2"/>
  <c r="W742" i="2"/>
  <c r="W753" i="2"/>
  <c r="W741" i="2"/>
  <c r="W752" i="2"/>
  <c r="W740" i="2"/>
  <c r="W751" i="2"/>
  <c r="W750" i="2"/>
  <c r="W749" i="2"/>
  <c r="W748" i="2"/>
  <c r="W735" i="2"/>
  <c r="W723" i="2"/>
  <c r="W734" i="2"/>
  <c r="W722" i="2"/>
  <c r="W733" i="2"/>
  <c r="W721" i="2"/>
  <c r="W732" i="2"/>
  <c r="W720" i="2"/>
  <c r="W731" i="2"/>
  <c r="W730" i="2"/>
  <c r="W718" i="2"/>
  <c r="W729" i="2"/>
  <c r="W717" i="2"/>
  <c r="W728" i="2"/>
  <c r="W716" i="2"/>
  <c r="W727" i="2"/>
  <c r="W715" i="2"/>
  <c r="W726" i="2"/>
  <c r="W714" i="2"/>
  <c r="W737" i="2"/>
  <c r="W725" i="2"/>
  <c r="W713" i="2"/>
  <c r="W736" i="2"/>
  <c r="W724" i="2"/>
  <c r="W699" i="2"/>
  <c r="W687" i="2"/>
  <c r="W698" i="2"/>
  <c r="W686" i="2"/>
  <c r="W709" i="2"/>
  <c r="W697" i="2"/>
  <c r="W685" i="2"/>
  <c r="W708" i="2"/>
  <c r="W706" i="2"/>
  <c r="W705" i="2"/>
  <c r="W704" i="2"/>
  <c r="W703" i="2"/>
  <c r="W702" i="2"/>
  <c r="W690" i="2"/>
  <c r="W701" i="2"/>
  <c r="W689" i="2"/>
  <c r="W700" i="2"/>
  <c r="W688" i="2"/>
  <c r="W675" i="2"/>
  <c r="W663" i="2"/>
  <c r="W674" i="2"/>
  <c r="W662" i="2"/>
  <c r="W673" i="2"/>
  <c r="W661" i="2"/>
  <c r="W672" i="2"/>
  <c r="W660" i="2"/>
  <c r="W659" i="2"/>
  <c r="W670" i="2"/>
  <c r="W658" i="2"/>
  <c r="W657" i="2"/>
  <c r="W668" i="2"/>
  <c r="W656" i="2"/>
  <c r="W667" i="2"/>
  <c r="W655" i="2"/>
  <c r="W678" i="2"/>
  <c r="W666" i="2"/>
  <c r="W654" i="2"/>
  <c r="W677" i="2"/>
  <c r="W665" i="2"/>
  <c r="W676" i="2"/>
  <c r="W664" i="2"/>
  <c r="W638" i="2"/>
  <c r="W626" i="2"/>
  <c r="W636" i="2"/>
  <c r="W624" i="2"/>
  <c r="W647" i="2"/>
  <c r="W635" i="2"/>
  <c r="W623" i="2"/>
  <c r="W646" i="2"/>
  <c r="W634" i="2"/>
  <c r="W622" i="2"/>
  <c r="W645" i="2"/>
  <c r="W633" i="2"/>
  <c r="W621" i="2"/>
  <c r="W644" i="2"/>
  <c r="W632" i="2"/>
  <c r="W620" i="2"/>
  <c r="W643" i="2"/>
  <c r="W631" i="2"/>
  <c r="W619" i="2"/>
  <c r="W642" i="2"/>
  <c r="W641" i="2"/>
  <c r="W629" i="2"/>
  <c r="W640" i="2"/>
  <c r="W628" i="2"/>
  <c r="W614" i="2"/>
  <c r="W602" i="2"/>
  <c r="W590" i="2"/>
  <c r="W612" i="2"/>
  <c r="W600" i="2"/>
  <c r="W588" i="2"/>
  <c r="W611" i="2"/>
  <c r="W599" i="2"/>
  <c r="W587" i="2"/>
  <c r="W610" i="2"/>
  <c r="W598" i="2"/>
  <c r="W586" i="2"/>
  <c r="W609" i="2"/>
  <c r="W597" i="2"/>
  <c r="W608" i="2"/>
  <c r="W596" i="2"/>
  <c r="W607" i="2"/>
  <c r="W595" i="2"/>
  <c r="W606" i="2"/>
  <c r="W594" i="2"/>
  <c r="W617" i="2"/>
  <c r="W605" i="2"/>
  <c r="W593" i="2"/>
  <c r="W616" i="2"/>
  <c r="W604" i="2"/>
  <c r="W592" i="2"/>
  <c r="W577" i="2"/>
  <c r="W565" i="2"/>
  <c r="W576" i="2"/>
  <c r="W564" i="2"/>
  <c r="W575" i="2"/>
  <c r="W563" i="2"/>
  <c r="W574" i="2"/>
  <c r="W562" i="2"/>
  <c r="W585" i="2"/>
  <c r="W573" i="2"/>
  <c r="W561" i="2"/>
  <c r="W584" i="2"/>
  <c r="W572" i="2"/>
  <c r="W560" i="2"/>
  <c r="W583" i="2"/>
  <c r="W571" i="2"/>
  <c r="W559" i="2"/>
  <c r="W582" i="2"/>
  <c r="W570" i="2"/>
  <c r="W558" i="2"/>
  <c r="W581" i="2"/>
  <c r="W569" i="2"/>
  <c r="W580" i="2"/>
  <c r="W568" i="2"/>
  <c r="W551" i="2"/>
  <c r="W550" i="2"/>
  <c r="W549" i="2"/>
  <c r="W548" i="2"/>
  <c r="W547" i="2"/>
  <c r="W546" i="2"/>
  <c r="W545" i="2"/>
  <c r="W556" i="2"/>
  <c r="W544" i="2"/>
  <c r="W555" i="2"/>
  <c r="W543" i="2"/>
  <c r="W554" i="2"/>
  <c r="W542" i="2"/>
  <c r="J745" i="2"/>
  <c r="G733" i="2"/>
  <c r="K733" i="2" s="1"/>
  <c r="G754" i="2"/>
  <c r="K754" i="2" s="1"/>
  <c r="G745" i="2"/>
  <c r="K745" i="2" s="1"/>
  <c r="G739" i="2"/>
  <c r="K739" i="2" s="1"/>
  <c r="J727" i="2"/>
  <c r="G721" i="2"/>
  <c r="K721" i="2" s="1"/>
  <c r="G736" i="2"/>
  <c r="K736" i="2" s="1"/>
  <c r="G712" i="2"/>
  <c r="K712" i="2" s="1"/>
  <c r="J692" i="2"/>
  <c r="G706" i="2"/>
  <c r="K706" i="2" s="1"/>
  <c r="G685" i="2"/>
  <c r="K685" i="2" s="1"/>
  <c r="G691" i="2"/>
  <c r="K691" i="2" s="1"/>
  <c r="G698" i="2"/>
  <c r="L692" i="2"/>
  <c r="M692" i="2"/>
  <c r="G756" i="2"/>
  <c r="G735" i="2"/>
  <c r="J730" i="2"/>
  <c r="G703" i="2"/>
  <c r="K703" i="2" s="1"/>
  <c r="J703" i="2"/>
  <c r="L703" i="2" s="1"/>
  <c r="G729" i="2"/>
  <c r="J724" i="2"/>
  <c r="J718" i="2"/>
  <c r="J697" i="2"/>
  <c r="L697" i="2" s="1"/>
  <c r="G744" i="2"/>
  <c r="J739" i="2"/>
  <c r="M739" i="2" s="1"/>
  <c r="G723" i="2"/>
  <c r="K723" i="2" s="1"/>
  <c r="J754" i="2"/>
  <c r="G717" i="2"/>
  <c r="J712" i="2"/>
  <c r="G696" i="2"/>
  <c r="K696" i="2" s="1"/>
  <c r="J691" i="2"/>
  <c r="M691" i="2" s="1"/>
  <c r="G748" i="2"/>
  <c r="K748" i="2" s="1"/>
  <c r="G738" i="2"/>
  <c r="J733" i="2"/>
  <c r="L733" i="2" s="1"/>
  <c r="G701" i="2"/>
  <c r="K701" i="2" s="1"/>
  <c r="G753" i="2"/>
  <c r="J748" i="2"/>
  <c r="G711" i="2"/>
  <c r="K711" i="2" s="1"/>
  <c r="J706" i="2"/>
  <c r="L706" i="2" s="1"/>
  <c r="J700" i="2"/>
  <c r="L700" i="2" s="1"/>
  <c r="G690" i="2"/>
  <c r="G732" i="2"/>
  <c r="G705" i="2"/>
  <c r="K705" i="2" s="1"/>
  <c r="G699" i="2"/>
  <c r="G747" i="2"/>
  <c r="K747" i="2" s="1"/>
  <c r="J742" i="2"/>
  <c r="L742" i="2" s="1"/>
  <c r="J721" i="2"/>
  <c r="L721" i="2" s="1"/>
  <c r="G695" i="2"/>
  <c r="G687" i="2"/>
  <c r="J755" i="2"/>
  <c r="G726" i="2"/>
  <c r="K726" i="2" s="1"/>
  <c r="G720" i="2"/>
  <c r="J715" i="2"/>
  <c r="J694" i="2"/>
  <c r="M694" i="2" s="1"/>
  <c r="G751" i="2"/>
  <c r="K751" i="2" s="1"/>
  <c r="G741" i="2"/>
  <c r="K741" i="2" s="1"/>
  <c r="J736" i="2"/>
  <c r="L736" i="2" s="1"/>
  <c r="G709" i="2"/>
  <c r="K709" i="2" s="1"/>
  <c r="G688" i="2"/>
  <c r="K688" i="2" s="1"/>
  <c r="J751" i="2"/>
  <c r="G730" i="2"/>
  <c r="K730" i="2" s="1"/>
  <c r="G714" i="2"/>
  <c r="J709" i="2"/>
  <c r="M709" i="2" s="1"/>
  <c r="G704" i="2"/>
  <c r="K704" i="2" s="1"/>
  <c r="G693" i="2"/>
  <c r="J688" i="2"/>
  <c r="M688" i="2" s="1"/>
  <c r="K717" i="2"/>
  <c r="L712" i="2"/>
  <c r="M712" i="2"/>
  <c r="L748" i="2"/>
  <c r="M748" i="2"/>
  <c r="K690" i="2"/>
  <c r="K732" i="2"/>
  <c r="L727" i="2"/>
  <c r="M727" i="2"/>
  <c r="K699" i="2"/>
  <c r="K695" i="2"/>
  <c r="K753" i="2"/>
  <c r="K720" i="2"/>
  <c r="L715" i="2"/>
  <c r="M715" i="2"/>
  <c r="L754" i="2"/>
  <c r="M754" i="2"/>
  <c r="M755" i="2"/>
  <c r="L755" i="2"/>
  <c r="K714" i="2"/>
  <c r="L709" i="2"/>
  <c r="K693" i="2"/>
  <c r="K735" i="2"/>
  <c r="M703" i="2"/>
  <c r="K756" i="2"/>
  <c r="K749" i="2"/>
  <c r="L745" i="2"/>
  <c r="M745" i="2"/>
  <c r="K708" i="2"/>
  <c r="K702" i="2"/>
  <c r="K698" i="2"/>
  <c r="K687" i="2"/>
  <c r="L730" i="2"/>
  <c r="M730" i="2"/>
  <c r="K729" i="2"/>
  <c r="L724" i="2"/>
  <c r="M724" i="2"/>
  <c r="L718" i="2"/>
  <c r="M718" i="2"/>
  <c r="K738" i="2"/>
  <c r="L751" i="2"/>
  <c r="M751" i="2"/>
  <c r="K744" i="2"/>
  <c r="L739" i="2"/>
  <c r="G718" i="2"/>
  <c r="G715" i="2"/>
  <c r="G700" i="2"/>
  <c r="G697" i="2"/>
  <c r="G694" i="2"/>
  <c r="J743" i="2"/>
  <c r="J734" i="2"/>
  <c r="J731" i="2"/>
  <c r="J728" i="2"/>
  <c r="J713" i="2"/>
  <c r="J710" i="2"/>
  <c r="J707" i="2"/>
  <c r="J704" i="2"/>
  <c r="J701" i="2"/>
  <c r="J698" i="2"/>
  <c r="J695" i="2"/>
  <c r="J689" i="2"/>
  <c r="J686" i="2"/>
  <c r="J749" i="2"/>
  <c r="J722" i="2"/>
  <c r="J716" i="2"/>
  <c r="G752" i="2"/>
  <c r="G743" i="2"/>
  <c r="G740" i="2"/>
  <c r="G737" i="2"/>
  <c r="G734" i="2"/>
  <c r="G731" i="2"/>
  <c r="G728" i="2"/>
  <c r="G725" i="2"/>
  <c r="G722" i="2"/>
  <c r="G719" i="2"/>
  <c r="G716" i="2"/>
  <c r="G713" i="2"/>
  <c r="G710" i="2"/>
  <c r="G707" i="2"/>
  <c r="G692" i="2"/>
  <c r="G689" i="2"/>
  <c r="G686" i="2"/>
  <c r="J740" i="2"/>
  <c r="G746" i="2"/>
  <c r="J747" i="2"/>
  <c r="J735" i="2"/>
  <c r="J726" i="2"/>
  <c r="J717" i="2"/>
  <c r="J708" i="2"/>
  <c r="J705" i="2"/>
  <c r="J696" i="2"/>
  <c r="J693" i="2"/>
  <c r="J690" i="2"/>
  <c r="J687" i="2"/>
  <c r="J684" i="2"/>
  <c r="J752" i="2"/>
  <c r="J756" i="2"/>
  <c r="J741" i="2"/>
  <c r="J732" i="2"/>
  <c r="J723" i="2"/>
  <c r="J711" i="2"/>
  <c r="J702" i="2"/>
  <c r="J725" i="2"/>
  <c r="G755" i="2"/>
  <c r="J744" i="2"/>
  <c r="J738" i="2"/>
  <c r="J729" i="2"/>
  <c r="J720" i="2"/>
  <c r="J714" i="2"/>
  <c r="J699" i="2"/>
  <c r="J737" i="2"/>
  <c r="J719" i="2"/>
  <c r="J753" i="2"/>
  <c r="G750" i="2"/>
  <c r="G684" i="2"/>
  <c r="J746" i="2"/>
  <c r="J750" i="2"/>
  <c r="J685" i="2"/>
  <c r="M733" i="2" l="1"/>
  <c r="M706" i="2"/>
  <c r="L688" i="2"/>
  <c r="L694" i="2"/>
  <c r="L691" i="2"/>
  <c r="M700" i="2"/>
  <c r="M697" i="2"/>
  <c r="M736" i="2"/>
  <c r="M721" i="2"/>
  <c r="M742" i="2"/>
  <c r="L711" i="2"/>
  <c r="M711" i="2"/>
  <c r="K707" i="2"/>
  <c r="K743" i="2"/>
  <c r="L704" i="2"/>
  <c r="M704" i="2"/>
  <c r="K715" i="2"/>
  <c r="K740" i="2"/>
  <c r="L708" i="2"/>
  <c r="M708" i="2"/>
  <c r="K752" i="2"/>
  <c r="L707" i="2"/>
  <c r="M707" i="2"/>
  <c r="K718" i="2"/>
  <c r="K692" i="2"/>
  <c r="K710" i="2"/>
  <c r="L737" i="2"/>
  <c r="M737" i="2"/>
  <c r="L732" i="2"/>
  <c r="M732" i="2"/>
  <c r="L717" i="2"/>
  <c r="M717" i="2"/>
  <c r="K713" i="2"/>
  <c r="L716" i="2"/>
  <c r="M716" i="2"/>
  <c r="L710" i="2"/>
  <c r="M710" i="2"/>
  <c r="L714" i="2"/>
  <c r="M714" i="2"/>
  <c r="L756" i="2"/>
  <c r="M756" i="2"/>
  <c r="L735" i="2"/>
  <c r="M735" i="2"/>
  <c r="K719" i="2"/>
  <c r="M749" i="2"/>
  <c r="L749" i="2"/>
  <c r="L728" i="2"/>
  <c r="M728" i="2"/>
  <c r="L702" i="2"/>
  <c r="M702" i="2"/>
  <c r="L753" i="2"/>
  <c r="M753" i="2"/>
  <c r="L699" i="2"/>
  <c r="M699" i="2"/>
  <c r="L726" i="2"/>
  <c r="M726" i="2"/>
  <c r="L720" i="2"/>
  <c r="M720" i="2"/>
  <c r="L747" i="2"/>
  <c r="M747" i="2"/>
  <c r="K722" i="2"/>
  <c r="L731" i="2"/>
  <c r="M731" i="2"/>
  <c r="K700" i="2"/>
  <c r="L719" i="2"/>
  <c r="M719" i="2"/>
  <c r="L741" i="2"/>
  <c r="M741" i="2"/>
  <c r="L752" i="2"/>
  <c r="M752" i="2"/>
  <c r="L729" i="2"/>
  <c r="M729" i="2"/>
  <c r="K746" i="2"/>
  <c r="K725" i="2"/>
  <c r="L734" i="2"/>
  <c r="M734" i="2"/>
  <c r="K750" i="2"/>
  <c r="L705" i="2"/>
  <c r="M705" i="2"/>
  <c r="K716" i="2"/>
  <c r="L740" i="2"/>
  <c r="M740" i="2"/>
  <c r="K728" i="2"/>
  <c r="L743" i="2"/>
  <c r="M743" i="2"/>
  <c r="L701" i="2"/>
  <c r="M701" i="2"/>
  <c r="L723" i="2"/>
  <c r="M723" i="2"/>
  <c r="L722" i="2"/>
  <c r="M722" i="2"/>
  <c r="L684" i="2"/>
  <c r="M684" i="2"/>
  <c r="L686" i="2"/>
  <c r="M686" i="2"/>
  <c r="L750" i="2"/>
  <c r="M750" i="2"/>
  <c r="L744" i="2"/>
  <c r="M744" i="2"/>
  <c r="L687" i="2"/>
  <c r="M687" i="2"/>
  <c r="K731" i="2"/>
  <c r="L689" i="2"/>
  <c r="M689" i="2"/>
  <c r="L696" i="2"/>
  <c r="M696" i="2"/>
  <c r="L713" i="2"/>
  <c r="M713" i="2"/>
  <c r="L738" i="2"/>
  <c r="M738" i="2"/>
  <c r="K755" i="2"/>
  <c r="K686" i="2"/>
  <c r="K734" i="2"/>
  <c r="L695" i="2"/>
  <c r="M695" i="2"/>
  <c r="K694" i="2"/>
  <c r="L685" i="2"/>
  <c r="M685" i="2"/>
  <c r="M746" i="2"/>
  <c r="L746" i="2"/>
  <c r="L690" i="2"/>
  <c r="M690" i="2"/>
  <c r="K684" i="2"/>
  <c r="L725" i="2"/>
  <c r="M725" i="2"/>
  <c r="L693" i="2"/>
  <c r="M693" i="2"/>
  <c r="K689" i="2"/>
  <c r="K737" i="2"/>
  <c r="L698" i="2"/>
  <c r="M698" i="2"/>
  <c r="K697" i="2"/>
  <c r="F642" i="2"/>
  <c r="I642" i="2"/>
  <c r="F643" i="2"/>
  <c r="I643" i="2"/>
  <c r="F644" i="2"/>
  <c r="G650" i="2" s="1"/>
  <c r="I644" i="2"/>
  <c r="F645" i="2"/>
  <c r="I645" i="2"/>
  <c r="F646" i="2"/>
  <c r="I646" i="2"/>
  <c r="F647" i="2"/>
  <c r="I647" i="2"/>
  <c r="F648" i="2"/>
  <c r="I648" i="2"/>
  <c r="F649" i="2"/>
  <c r="I649" i="2"/>
  <c r="F650" i="2"/>
  <c r="I650" i="2"/>
  <c r="F651" i="2"/>
  <c r="I651" i="2"/>
  <c r="F652" i="2"/>
  <c r="I652" i="2"/>
  <c r="F653" i="2"/>
  <c r="I653" i="2"/>
  <c r="F654" i="2"/>
  <c r="I654" i="2"/>
  <c r="F655" i="2"/>
  <c r="G657" i="2" s="1"/>
  <c r="I655" i="2"/>
  <c r="F656" i="2"/>
  <c r="I656" i="2"/>
  <c r="F657" i="2"/>
  <c r="I657" i="2"/>
  <c r="F658" i="2"/>
  <c r="I658" i="2"/>
  <c r="F659" i="2"/>
  <c r="I659" i="2"/>
  <c r="F660" i="2"/>
  <c r="I660" i="2"/>
  <c r="F661" i="2"/>
  <c r="G667" i="2" s="1"/>
  <c r="K667" i="2" s="1"/>
  <c r="I661" i="2"/>
  <c r="F662" i="2"/>
  <c r="I662" i="2"/>
  <c r="F663" i="2"/>
  <c r="I663" i="2"/>
  <c r="F664" i="2"/>
  <c r="I664" i="2"/>
  <c r="F665" i="2"/>
  <c r="I665" i="2"/>
  <c r="F666" i="2"/>
  <c r="I666" i="2"/>
  <c r="F667" i="2"/>
  <c r="I667" i="2"/>
  <c r="F668" i="2"/>
  <c r="I668" i="2"/>
  <c r="F669" i="2"/>
  <c r="I669" i="2"/>
  <c r="F670" i="2"/>
  <c r="I670" i="2"/>
  <c r="F671" i="2"/>
  <c r="I671" i="2"/>
  <c r="F672" i="2"/>
  <c r="I672" i="2"/>
  <c r="F673" i="2"/>
  <c r="I673" i="2"/>
  <c r="F674" i="2"/>
  <c r="I674" i="2"/>
  <c r="F675" i="2"/>
  <c r="I675" i="2"/>
  <c r="F676" i="2"/>
  <c r="G682" i="2" s="1"/>
  <c r="K682" i="2" s="1"/>
  <c r="I676" i="2"/>
  <c r="F677" i="2"/>
  <c r="G683" i="2" s="1"/>
  <c r="K683" i="2" s="1"/>
  <c r="I677" i="2"/>
  <c r="J683" i="2" s="1"/>
  <c r="L683" i="2" s="1"/>
  <c r="F612" i="2"/>
  <c r="I612" i="2"/>
  <c r="F613" i="2"/>
  <c r="I613" i="2"/>
  <c r="F614" i="2"/>
  <c r="I614" i="2"/>
  <c r="F615" i="2"/>
  <c r="I615" i="2"/>
  <c r="F616" i="2"/>
  <c r="I616" i="2"/>
  <c r="F617" i="2"/>
  <c r="I617" i="2"/>
  <c r="F618" i="2"/>
  <c r="I618" i="2"/>
  <c r="F619" i="2"/>
  <c r="I619" i="2"/>
  <c r="F620" i="2"/>
  <c r="I620" i="2"/>
  <c r="F621" i="2"/>
  <c r="I621" i="2"/>
  <c r="J625" i="2" s="1"/>
  <c r="L625" i="2" s="1"/>
  <c r="F622" i="2"/>
  <c r="I622" i="2"/>
  <c r="F623" i="2"/>
  <c r="I623" i="2"/>
  <c r="F624" i="2"/>
  <c r="I624" i="2"/>
  <c r="F625" i="2"/>
  <c r="G631" i="2" s="1"/>
  <c r="K631" i="2" s="1"/>
  <c r="I625" i="2"/>
  <c r="F626" i="2"/>
  <c r="I626" i="2"/>
  <c r="F627" i="2"/>
  <c r="I627" i="2"/>
  <c r="F628" i="2"/>
  <c r="I628" i="2"/>
  <c r="F629" i="2"/>
  <c r="G633" i="2" s="1"/>
  <c r="I629" i="2"/>
  <c r="F630" i="2"/>
  <c r="I630" i="2"/>
  <c r="F631" i="2"/>
  <c r="I631" i="2"/>
  <c r="F632" i="2"/>
  <c r="I632" i="2"/>
  <c r="F633" i="2"/>
  <c r="I633" i="2"/>
  <c r="F634" i="2"/>
  <c r="I634" i="2"/>
  <c r="J637" i="2" s="1"/>
  <c r="L637" i="2" s="1"/>
  <c r="F635" i="2"/>
  <c r="I635" i="2"/>
  <c r="F636" i="2"/>
  <c r="G642" i="2" s="1"/>
  <c r="I636" i="2"/>
  <c r="J640" i="2" s="1"/>
  <c r="L640" i="2" s="1"/>
  <c r="F637" i="2"/>
  <c r="I637" i="2"/>
  <c r="F638" i="2"/>
  <c r="I638" i="2"/>
  <c r="F639" i="2"/>
  <c r="I639" i="2"/>
  <c r="F640" i="2"/>
  <c r="I640" i="2"/>
  <c r="F641" i="2"/>
  <c r="I641" i="2"/>
  <c r="J680" i="2" l="1"/>
  <c r="L680" i="2" s="1"/>
  <c r="G681" i="2"/>
  <c r="K681" i="2" s="1"/>
  <c r="J681" i="2"/>
  <c r="M681" i="2" s="1"/>
  <c r="G656" i="2"/>
  <c r="K656" i="2" s="1"/>
  <c r="G649" i="2"/>
  <c r="K649" i="2" s="1"/>
  <c r="G678" i="2"/>
  <c r="K678" i="2" s="1"/>
  <c r="G666" i="2"/>
  <c r="K666" i="2" s="1"/>
  <c r="G660" i="2"/>
  <c r="K660" i="2" s="1"/>
  <c r="J671" i="2"/>
  <c r="G676" i="2"/>
  <c r="K676" i="2" s="1"/>
  <c r="G662" i="2"/>
  <c r="K662" i="2" s="1"/>
  <c r="G647" i="2"/>
  <c r="G663" i="2"/>
  <c r="K663" i="2" s="1"/>
  <c r="G670" i="2"/>
  <c r="K670" i="2" s="1"/>
  <c r="G669" i="2"/>
  <c r="K669" i="2" s="1"/>
  <c r="G646" i="2"/>
  <c r="K646" i="2" s="1"/>
  <c r="J656" i="2"/>
  <c r="G673" i="2"/>
  <c r="K673" i="2" s="1"/>
  <c r="G625" i="2"/>
  <c r="K625" i="2" s="1"/>
  <c r="G624" i="2"/>
  <c r="J635" i="2"/>
  <c r="J627" i="2"/>
  <c r="G645" i="2"/>
  <c r="K645" i="2" s="1"/>
  <c r="G627" i="2"/>
  <c r="G644" i="2"/>
  <c r="K644" i="2" s="1"/>
  <c r="G643" i="2"/>
  <c r="K643" i="2" s="1"/>
  <c r="J628" i="2"/>
  <c r="L628" i="2" s="1"/>
  <c r="G635" i="2"/>
  <c r="J622" i="2"/>
  <c r="L622" i="2" s="1"/>
  <c r="G619" i="2"/>
  <c r="K619" i="2" s="1"/>
  <c r="G672" i="2"/>
  <c r="K672" i="2" s="1"/>
  <c r="J668" i="2"/>
  <c r="G659" i="2"/>
  <c r="K659" i="2" s="1"/>
  <c r="G655" i="2"/>
  <c r="K655" i="2" s="1"/>
  <c r="J652" i="2"/>
  <c r="L652" i="2" s="1"/>
  <c r="L681" i="2"/>
  <c r="G638" i="2"/>
  <c r="K638" i="2" s="1"/>
  <c r="G622" i="2"/>
  <c r="K622" i="2" s="1"/>
  <c r="G620" i="2"/>
  <c r="K620" i="2" s="1"/>
  <c r="J674" i="2"/>
  <c r="L674" i="2" s="1"/>
  <c r="G665" i="2"/>
  <c r="K665" i="2" s="1"/>
  <c r="J664" i="2"/>
  <c r="G648" i="2"/>
  <c r="M680" i="2"/>
  <c r="J638" i="2"/>
  <c r="J630" i="2"/>
  <c r="G618" i="2"/>
  <c r="K618" i="2" s="1"/>
  <c r="J677" i="2"/>
  <c r="M677" i="2" s="1"/>
  <c r="G668" i="2"/>
  <c r="K668" i="2" s="1"/>
  <c r="J667" i="2"/>
  <c r="L667" i="2" s="1"/>
  <c r="G658" i="2"/>
  <c r="K658" i="2" s="1"/>
  <c r="J642" i="2"/>
  <c r="G671" i="2"/>
  <c r="K671" i="2" s="1"/>
  <c r="J655" i="2"/>
  <c r="G636" i="2"/>
  <c r="G621" i="2"/>
  <c r="J623" i="2"/>
  <c r="G674" i="2"/>
  <c r="K674" i="2" s="1"/>
  <c r="J673" i="2"/>
  <c r="L673" i="2" s="1"/>
  <c r="G664" i="2"/>
  <c r="K664" i="2" s="1"/>
  <c r="J659" i="2"/>
  <c r="M659" i="2" s="1"/>
  <c r="G641" i="2"/>
  <c r="K641" i="2" s="1"/>
  <c r="J631" i="2"/>
  <c r="L631" i="2" s="1"/>
  <c r="G628" i="2"/>
  <c r="K628" i="2" s="1"/>
  <c r="G626" i="2"/>
  <c r="K626" i="2" s="1"/>
  <c r="G677" i="2"/>
  <c r="K677" i="2" s="1"/>
  <c r="G680" i="2"/>
  <c r="K680" i="2" s="1"/>
  <c r="J676" i="2"/>
  <c r="M676" i="2" s="1"/>
  <c r="G653" i="2"/>
  <c r="K653" i="2" s="1"/>
  <c r="G651" i="2"/>
  <c r="J633" i="2"/>
  <c r="J641" i="2"/>
  <c r="L641" i="2" s="1"/>
  <c r="J636" i="2"/>
  <c r="J626" i="2"/>
  <c r="J679" i="2"/>
  <c r="M683" i="2"/>
  <c r="G629" i="2"/>
  <c r="J682" i="2"/>
  <c r="J662" i="2"/>
  <c r="J658" i="2"/>
  <c r="L658" i="2" s="1"/>
  <c r="J650" i="2"/>
  <c r="M650" i="2" s="1"/>
  <c r="G623" i="2"/>
  <c r="J629" i="2"/>
  <c r="L629" i="2" s="1"/>
  <c r="J621" i="2"/>
  <c r="G679" i="2"/>
  <c r="K679" i="2" s="1"/>
  <c r="G652" i="2"/>
  <c r="K652" i="2" s="1"/>
  <c r="J653" i="2"/>
  <c r="M653" i="2" s="1"/>
  <c r="G675" i="2"/>
  <c r="K675" i="2" s="1"/>
  <c r="J670" i="2"/>
  <c r="J634" i="2"/>
  <c r="L634" i="2" s="1"/>
  <c r="J639" i="2"/>
  <c r="J619" i="2"/>
  <c r="L619" i="2" s="1"/>
  <c r="G654" i="2"/>
  <c r="G661" i="2"/>
  <c r="K661" i="2" s="1"/>
  <c r="G639" i="2"/>
  <c r="K639" i="2" s="1"/>
  <c r="G632" i="2"/>
  <c r="K632" i="2" s="1"/>
  <c r="G630" i="2"/>
  <c r="K630" i="2" s="1"/>
  <c r="J632" i="2"/>
  <c r="L632" i="2" s="1"/>
  <c r="J624" i="2"/>
  <c r="L624" i="2" s="1"/>
  <c r="J678" i="2"/>
  <c r="J665" i="2"/>
  <c r="J661" i="2"/>
  <c r="L661" i="2" s="1"/>
  <c r="J643" i="2"/>
  <c r="L643" i="2" s="1"/>
  <c r="L676" i="2"/>
  <c r="K657" i="2"/>
  <c r="L670" i="2"/>
  <c r="M670" i="2"/>
  <c r="M656" i="2"/>
  <c r="L656" i="2"/>
  <c r="L653" i="2"/>
  <c r="L655" i="2"/>
  <c r="M655" i="2"/>
  <c r="K648" i="2"/>
  <c r="L662" i="2"/>
  <c r="M662" i="2"/>
  <c r="K654" i="2"/>
  <c r="K651" i="2"/>
  <c r="M674" i="2"/>
  <c r="L671" i="2"/>
  <c r="M671" i="2"/>
  <c r="L668" i="2"/>
  <c r="M668" i="2"/>
  <c r="L665" i="2"/>
  <c r="M665" i="2"/>
  <c r="L664" i="2"/>
  <c r="M664" i="2"/>
  <c r="M661" i="2"/>
  <c r="K650" i="2"/>
  <c r="K647" i="2"/>
  <c r="J647" i="2"/>
  <c r="J644" i="2"/>
  <c r="K642" i="2"/>
  <c r="J675" i="2"/>
  <c r="J672" i="2"/>
  <c r="J666" i="2"/>
  <c r="J657" i="2"/>
  <c r="J654" i="2"/>
  <c r="J651" i="2"/>
  <c r="J648" i="2"/>
  <c r="J645" i="2"/>
  <c r="J669" i="2"/>
  <c r="J660" i="2"/>
  <c r="J663" i="2"/>
  <c r="J649" i="2"/>
  <c r="J646" i="2"/>
  <c r="L638" i="2"/>
  <c r="M638" i="2"/>
  <c r="L626" i="2"/>
  <c r="M626" i="2"/>
  <c r="K635" i="2"/>
  <c r="L635" i="2"/>
  <c r="M635" i="2"/>
  <c r="M627" i="2"/>
  <c r="L627" i="2"/>
  <c r="M630" i="2"/>
  <c r="L630" i="2"/>
  <c r="K629" i="2"/>
  <c r="L633" i="2"/>
  <c r="M633" i="2"/>
  <c r="M639" i="2"/>
  <c r="L639" i="2"/>
  <c r="L636" i="2"/>
  <c r="M636" i="2"/>
  <c r="L623" i="2"/>
  <c r="M623" i="2"/>
  <c r="L621" i="2"/>
  <c r="M621" i="2"/>
  <c r="K623" i="2"/>
  <c r="G634" i="2"/>
  <c r="J620" i="2"/>
  <c r="G637" i="2"/>
  <c r="K621" i="2"/>
  <c r="G640" i="2"/>
  <c r="K636" i="2"/>
  <c r="K624" i="2"/>
  <c r="J618" i="2"/>
  <c r="K627" i="2"/>
  <c r="M640" i="2"/>
  <c r="M637" i="2"/>
  <c r="M634" i="2"/>
  <c r="M631" i="2"/>
  <c r="M628" i="2"/>
  <c r="M625" i="2"/>
  <c r="M622" i="2"/>
  <c r="K633" i="2"/>
  <c r="B20" i="3"/>
  <c r="B5" i="3"/>
  <c r="B4" i="3"/>
  <c r="S296" i="2"/>
  <c r="S297" i="2" s="1"/>
  <c r="I3" i="2"/>
  <c r="I4" i="2"/>
  <c r="J10" i="2" s="1"/>
  <c r="I5" i="2"/>
  <c r="J11" i="2" s="1"/>
  <c r="I6" i="2"/>
  <c r="J12" i="2" s="1"/>
  <c r="I7" i="2"/>
  <c r="J13" i="2" s="1"/>
  <c r="I8" i="2"/>
  <c r="J14" i="2" s="1"/>
  <c r="I9" i="2"/>
  <c r="J15" i="2" s="1"/>
  <c r="I10" i="2"/>
  <c r="J16" i="2" s="1"/>
  <c r="I11" i="2"/>
  <c r="J17" i="2" s="1"/>
  <c r="I12" i="2"/>
  <c r="J18" i="2" s="1"/>
  <c r="I13" i="2"/>
  <c r="J19" i="2" s="1"/>
  <c r="I14" i="2"/>
  <c r="J20" i="2" s="1"/>
  <c r="I15" i="2"/>
  <c r="I16" i="2"/>
  <c r="I17" i="2"/>
  <c r="I18" i="2"/>
  <c r="I19" i="2"/>
  <c r="I20" i="2"/>
  <c r="T297" i="2" l="1"/>
  <c r="S298" i="2"/>
  <c r="M673" i="2"/>
  <c r="L677" i="2"/>
  <c r="M624" i="2"/>
  <c r="M632" i="2"/>
  <c r="M629" i="2"/>
  <c r="M658" i="2"/>
  <c r="L650" i="2"/>
  <c r="L682" i="2"/>
  <c r="M682" i="2"/>
  <c r="M667" i="2"/>
  <c r="M643" i="2"/>
  <c r="L678" i="2"/>
  <c r="M678" i="2"/>
  <c r="M641" i="2"/>
  <c r="L659" i="2"/>
  <c r="L679" i="2"/>
  <c r="M679" i="2"/>
  <c r="M652" i="2"/>
  <c r="L642" i="2"/>
  <c r="M642" i="2"/>
  <c r="M619" i="2"/>
  <c r="M10" i="2"/>
  <c r="L10" i="2"/>
  <c r="L19" i="2"/>
  <c r="M19" i="2"/>
  <c r="L17" i="2"/>
  <c r="M17" i="2"/>
  <c r="M18" i="2"/>
  <c r="L18" i="2"/>
  <c r="L16" i="2"/>
  <c r="M16" i="2"/>
  <c r="L20" i="2"/>
  <c r="M20" i="2"/>
  <c r="M14" i="2"/>
  <c r="L14" i="2"/>
  <c r="L13" i="2"/>
  <c r="M13" i="2"/>
  <c r="L12" i="2"/>
  <c r="M12" i="2"/>
  <c r="L15" i="2"/>
  <c r="M15" i="2"/>
  <c r="L11" i="2"/>
  <c r="M11" i="2"/>
  <c r="L648" i="2"/>
  <c r="M648" i="2"/>
  <c r="L651" i="2"/>
  <c r="M651" i="2"/>
  <c r="L654" i="2"/>
  <c r="M654" i="2"/>
  <c r="L666" i="2"/>
  <c r="M666" i="2"/>
  <c r="L672" i="2"/>
  <c r="M672" i="2"/>
  <c r="L657" i="2"/>
  <c r="M657" i="2"/>
  <c r="L646" i="2"/>
  <c r="M646" i="2"/>
  <c r="L675" i="2"/>
  <c r="M675" i="2"/>
  <c r="L649" i="2"/>
  <c r="M649" i="2"/>
  <c r="L663" i="2"/>
  <c r="M663" i="2"/>
  <c r="L644" i="2"/>
  <c r="M644" i="2"/>
  <c r="L660" i="2"/>
  <c r="M660" i="2"/>
  <c r="M647" i="2"/>
  <c r="L647" i="2"/>
  <c r="L669" i="2"/>
  <c r="M669" i="2"/>
  <c r="L645" i="2"/>
  <c r="M645" i="2"/>
  <c r="K640" i="2"/>
  <c r="K637" i="2"/>
  <c r="L620" i="2"/>
  <c r="M620" i="2"/>
  <c r="L618" i="2"/>
  <c r="M618" i="2"/>
  <c r="K634" i="2"/>
  <c r="C4" i="3"/>
  <c r="B27" i="3"/>
  <c r="B22" i="3"/>
  <c r="B25" i="3"/>
  <c r="T295" i="2"/>
  <c r="T296" i="2"/>
  <c r="I229" i="2"/>
  <c r="I230" i="2"/>
  <c r="J235" i="2" s="1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J259" i="2" s="1"/>
  <c r="I255" i="2"/>
  <c r="I256" i="2"/>
  <c r="I257" i="2"/>
  <c r="I258" i="2"/>
  <c r="I259" i="2"/>
  <c r="I260" i="2"/>
  <c r="I261" i="2"/>
  <c r="I262" i="2"/>
  <c r="I263" i="2"/>
  <c r="I264" i="2"/>
  <c r="I265" i="2"/>
  <c r="I266" i="2"/>
  <c r="J269" i="2" s="1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J320" i="2" s="1"/>
  <c r="I315" i="2"/>
  <c r="I316" i="2"/>
  <c r="I317" i="2"/>
  <c r="I318" i="2"/>
  <c r="I319" i="2"/>
  <c r="I320" i="2"/>
  <c r="I321" i="2"/>
  <c r="I322" i="2"/>
  <c r="I323" i="2"/>
  <c r="I324" i="2"/>
  <c r="I325" i="2"/>
  <c r="I326" i="2"/>
  <c r="J332" i="2" s="1"/>
  <c r="I327" i="2"/>
  <c r="I328" i="2"/>
  <c r="I329" i="2"/>
  <c r="I330" i="2"/>
  <c r="J333" i="2" s="1"/>
  <c r="I331" i="2"/>
  <c r="I332" i="2"/>
  <c r="I333" i="2"/>
  <c r="I334" i="2"/>
  <c r="I335" i="2"/>
  <c r="I336" i="2"/>
  <c r="I337" i="2"/>
  <c r="I338" i="2"/>
  <c r="J344" i="2" s="1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J392" i="2" s="1"/>
  <c r="I391" i="2"/>
  <c r="I392" i="2"/>
  <c r="I393" i="2"/>
  <c r="I394" i="2"/>
  <c r="I395" i="2"/>
  <c r="I396" i="2"/>
  <c r="I397" i="2"/>
  <c r="I398" i="2"/>
  <c r="I399" i="2"/>
  <c r="I400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G280" i="2"/>
  <c r="K280" i="2" s="1"/>
  <c r="F281" i="2"/>
  <c r="F282" i="2"/>
  <c r="F283" i="2"/>
  <c r="F284" i="2"/>
  <c r="F285" i="2"/>
  <c r="F286" i="2"/>
  <c r="F287" i="2"/>
  <c r="F288" i="2"/>
  <c r="F289" i="2"/>
  <c r="F290" i="2"/>
  <c r="F291" i="2"/>
  <c r="F292" i="2"/>
  <c r="G295" i="2" s="1"/>
  <c r="K295" i="2" s="1"/>
  <c r="F293" i="2"/>
  <c r="F294" i="2"/>
  <c r="F295" i="2"/>
  <c r="F296" i="2"/>
  <c r="F297" i="2"/>
  <c r="F298" i="2"/>
  <c r="F299" i="2"/>
  <c r="F300" i="2"/>
  <c r="F301" i="2"/>
  <c r="F302" i="2"/>
  <c r="F303" i="2"/>
  <c r="F304" i="2"/>
  <c r="G306" i="2" s="1"/>
  <c r="K306" i="2" s="1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G336" i="2" s="1"/>
  <c r="K336" i="2" s="1"/>
  <c r="F337" i="2"/>
  <c r="F338" i="2"/>
  <c r="F339" i="2"/>
  <c r="F340" i="2"/>
  <c r="F341" i="2"/>
  <c r="F342" i="2"/>
  <c r="F343" i="2"/>
  <c r="F344" i="2"/>
  <c r="F345" i="2"/>
  <c r="F346" i="2"/>
  <c r="G349" i="2" s="1"/>
  <c r="K349" i="2" s="1"/>
  <c r="F347" i="2"/>
  <c r="F348" i="2"/>
  <c r="F349" i="2"/>
  <c r="G355" i="2" s="1"/>
  <c r="K355" i="2" s="1"/>
  <c r="F350" i="2"/>
  <c r="F351" i="2"/>
  <c r="F352" i="2"/>
  <c r="F353" i="2"/>
  <c r="F354" i="2"/>
  <c r="F355" i="2"/>
  <c r="F356" i="2"/>
  <c r="F357" i="2"/>
  <c r="F358" i="2"/>
  <c r="F359" i="2"/>
  <c r="F360" i="2"/>
  <c r="F361" i="2"/>
  <c r="G367" i="2" s="1"/>
  <c r="K367" i="2" s="1"/>
  <c r="F362" i="2"/>
  <c r="F363" i="2"/>
  <c r="F364" i="2"/>
  <c r="F365" i="2"/>
  <c r="F366" i="2"/>
  <c r="F367" i="2"/>
  <c r="F368" i="2"/>
  <c r="F369" i="2"/>
  <c r="F370" i="2"/>
  <c r="F371" i="2"/>
  <c r="F372" i="2"/>
  <c r="F373" i="2"/>
  <c r="G378" i="2" s="1"/>
  <c r="K378" i="2" s="1"/>
  <c r="F374" i="2"/>
  <c r="F375" i="2"/>
  <c r="F376" i="2"/>
  <c r="F377" i="2"/>
  <c r="F378" i="2"/>
  <c r="F379" i="2"/>
  <c r="F380" i="2"/>
  <c r="F381" i="2"/>
  <c r="F382" i="2"/>
  <c r="F383" i="2"/>
  <c r="F384" i="2"/>
  <c r="F385" i="2"/>
  <c r="G391" i="2" s="1"/>
  <c r="K391" i="2" s="1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G451" i="2" s="1"/>
  <c r="K451" i="2" s="1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G540" i="2" s="1"/>
  <c r="K540" i="2" s="1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G611" i="2" s="1"/>
  <c r="K611" i="2" s="1"/>
  <c r="F606" i="2"/>
  <c r="F607" i="2"/>
  <c r="F608" i="2"/>
  <c r="G614" i="2" s="1"/>
  <c r="K614" i="2" s="1"/>
  <c r="F609" i="2"/>
  <c r="G615" i="2" s="1"/>
  <c r="K615" i="2" s="1"/>
  <c r="F610" i="2"/>
  <c r="G616" i="2" s="1"/>
  <c r="K616" i="2" s="1"/>
  <c r="F611" i="2"/>
  <c r="G617" i="2" s="1"/>
  <c r="K617" i="2" s="1"/>
  <c r="J384" i="2"/>
  <c r="I21" i="2"/>
  <c r="J21" i="2" s="1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J237" i="2"/>
  <c r="J261" i="2"/>
  <c r="J262" i="2"/>
  <c r="J272" i="2"/>
  <c r="J273" i="2"/>
  <c r="J274" i="2"/>
  <c r="J284" i="2"/>
  <c r="J285" i="2"/>
  <c r="J286" i="2"/>
  <c r="J295" i="2"/>
  <c r="J296" i="2"/>
  <c r="J298" i="2"/>
  <c r="J307" i="2"/>
  <c r="J308" i="2"/>
  <c r="J309" i="2"/>
  <c r="J321" i="2"/>
  <c r="J345" i="2"/>
  <c r="J346" i="2"/>
  <c r="J356" i="2"/>
  <c r="J357" i="2"/>
  <c r="J358" i="2"/>
  <c r="J359" i="2"/>
  <c r="J368" i="2"/>
  <c r="J369" i="2"/>
  <c r="J370" i="2"/>
  <c r="J380" i="2"/>
  <c r="J381" i="2"/>
  <c r="J382" i="2"/>
  <c r="J393" i="2"/>
  <c r="J394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J616" i="2" s="1"/>
  <c r="I611" i="2"/>
  <c r="J617" i="2" s="1"/>
  <c r="F244" i="2"/>
  <c r="G250" i="2" s="1"/>
  <c r="K250" i="2" s="1"/>
  <c r="F243" i="2"/>
  <c r="G249" i="2" s="1"/>
  <c r="K249" i="2" s="1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S299" i="2" l="1"/>
  <c r="T298" i="2"/>
  <c r="G486" i="2"/>
  <c r="K486" i="2" s="1"/>
  <c r="J418" i="2"/>
  <c r="G406" i="2"/>
  <c r="K406" i="2" s="1"/>
  <c r="G415" i="2"/>
  <c r="K415" i="2" s="1"/>
  <c r="J406" i="2"/>
  <c r="G364" i="2"/>
  <c r="K364" i="2" s="1"/>
  <c r="G360" i="2"/>
  <c r="K360" i="2" s="1"/>
  <c r="G319" i="2"/>
  <c r="K319" i="2" s="1"/>
  <c r="G307" i="2"/>
  <c r="K307" i="2" s="1"/>
  <c r="J297" i="2"/>
  <c r="J271" i="2"/>
  <c r="J260" i="2"/>
  <c r="G266" i="2"/>
  <c r="K266" i="2" s="1"/>
  <c r="G260" i="2"/>
  <c r="K260" i="2" s="1"/>
  <c r="J236" i="2"/>
  <c r="J234" i="2"/>
  <c r="G248" i="2"/>
  <c r="K248" i="2" s="1"/>
  <c r="G612" i="2"/>
  <c r="K612" i="2" s="1"/>
  <c r="G558" i="2"/>
  <c r="K558" i="2" s="1"/>
  <c r="G504" i="2"/>
  <c r="K504" i="2" s="1"/>
  <c r="G385" i="2"/>
  <c r="K385" i="2" s="1"/>
  <c r="J334" i="2"/>
  <c r="J322" i="2"/>
  <c r="J310" i="2"/>
  <c r="B17" i="3"/>
  <c r="G337" i="2"/>
  <c r="K337" i="2" s="1"/>
  <c r="B8" i="3"/>
  <c r="C8" i="3" s="1"/>
  <c r="G594" i="2"/>
  <c r="K594" i="2" s="1"/>
  <c r="G522" i="2"/>
  <c r="K522" i="2" s="1"/>
  <c r="G403" i="2"/>
  <c r="K403" i="2" s="1"/>
  <c r="G398" i="2"/>
  <c r="K398" i="2" s="1"/>
  <c r="G348" i="2"/>
  <c r="K348" i="2" s="1"/>
  <c r="G330" i="2"/>
  <c r="K330" i="2" s="1"/>
  <c r="M617" i="2"/>
  <c r="L617" i="2"/>
  <c r="L616" i="2"/>
  <c r="M616" i="2"/>
  <c r="J615" i="2"/>
  <c r="B13" i="3"/>
  <c r="G523" i="2"/>
  <c r="K523" i="2" s="1"/>
  <c r="B16" i="3"/>
  <c r="C16" i="3" s="1"/>
  <c r="J614" i="2"/>
  <c r="J182" i="2"/>
  <c r="J170" i="2"/>
  <c r="G487" i="2"/>
  <c r="K487" i="2" s="1"/>
  <c r="G370" i="2"/>
  <c r="K370" i="2" s="1"/>
  <c r="G316" i="2"/>
  <c r="K316" i="2" s="1"/>
  <c r="G273" i="2"/>
  <c r="K273" i="2" s="1"/>
  <c r="J613" i="2"/>
  <c r="J157" i="2"/>
  <c r="M157" i="2" s="1"/>
  <c r="J145" i="2"/>
  <c r="M145" i="2" s="1"/>
  <c r="J133" i="2"/>
  <c r="M133" i="2" s="1"/>
  <c r="G405" i="2"/>
  <c r="K405" i="2" s="1"/>
  <c r="J612" i="2"/>
  <c r="J576" i="2"/>
  <c r="M576" i="2" s="1"/>
  <c r="J564" i="2"/>
  <c r="M564" i="2" s="1"/>
  <c r="G450" i="2"/>
  <c r="K450" i="2" s="1"/>
  <c r="G414" i="2"/>
  <c r="K414" i="2" s="1"/>
  <c r="G404" i="2"/>
  <c r="K404" i="2" s="1"/>
  <c r="G245" i="2"/>
  <c r="K245" i="2" s="1"/>
  <c r="J575" i="2"/>
  <c r="M575" i="2" s="1"/>
  <c r="J563" i="2"/>
  <c r="J551" i="2"/>
  <c r="J539" i="2"/>
  <c r="L539" i="2" s="1"/>
  <c r="J527" i="2"/>
  <c r="M527" i="2" s="1"/>
  <c r="J419" i="2"/>
  <c r="G591" i="2"/>
  <c r="K591" i="2" s="1"/>
  <c r="G505" i="2"/>
  <c r="K505" i="2" s="1"/>
  <c r="B12" i="3"/>
  <c r="C12" i="3" s="1"/>
  <c r="G380" i="2"/>
  <c r="K380" i="2" s="1"/>
  <c r="G315" i="2"/>
  <c r="K315" i="2" s="1"/>
  <c r="G259" i="2"/>
  <c r="K259" i="2" s="1"/>
  <c r="J391" i="2"/>
  <c r="J367" i="2"/>
  <c r="J355" i="2"/>
  <c r="J343" i="2"/>
  <c r="J331" i="2"/>
  <c r="G246" i="2"/>
  <c r="K246" i="2" s="1"/>
  <c r="G468" i="2"/>
  <c r="K468" i="2" s="1"/>
  <c r="G408" i="2"/>
  <c r="K408" i="2" s="1"/>
  <c r="G357" i="2"/>
  <c r="K357" i="2" s="1"/>
  <c r="G325" i="2"/>
  <c r="K325" i="2" s="1"/>
  <c r="G255" i="2"/>
  <c r="K255" i="2" s="1"/>
  <c r="J400" i="2"/>
  <c r="M400" i="2" s="1"/>
  <c r="J387" i="2"/>
  <c r="J374" i="2"/>
  <c r="J282" i="2"/>
  <c r="G613" i="2"/>
  <c r="K613" i="2" s="1"/>
  <c r="G576" i="2"/>
  <c r="K576" i="2" s="1"/>
  <c r="G388" i="2"/>
  <c r="K388" i="2" s="1"/>
  <c r="G318" i="2"/>
  <c r="K318" i="2" s="1"/>
  <c r="G303" i="2"/>
  <c r="K303" i="2" s="1"/>
  <c r="J256" i="2"/>
  <c r="G595" i="2"/>
  <c r="K595" i="2" s="1"/>
  <c r="G609" i="2"/>
  <c r="K609" i="2" s="1"/>
  <c r="J600" i="2"/>
  <c r="M600" i="2" s="1"/>
  <c r="J611" i="2"/>
  <c r="J599" i="2"/>
  <c r="J587" i="2"/>
  <c r="M587" i="2" s="1"/>
  <c r="J610" i="2"/>
  <c r="J598" i="2"/>
  <c r="G610" i="2"/>
  <c r="K610" i="2" s="1"/>
  <c r="G559" i="2"/>
  <c r="K559" i="2" s="1"/>
  <c r="J586" i="2"/>
  <c r="J574" i="2"/>
  <c r="J562" i="2"/>
  <c r="M562" i="2" s="1"/>
  <c r="G577" i="2"/>
  <c r="K577" i="2" s="1"/>
  <c r="G573" i="2"/>
  <c r="K573" i="2" s="1"/>
  <c r="J540" i="2"/>
  <c r="L540" i="2" s="1"/>
  <c r="J550" i="2"/>
  <c r="J538" i="2"/>
  <c r="J526" i="2"/>
  <c r="G541" i="2"/>
  <c r="K541" i="2" s="1"/>
  <c r="G537" i="2"/>
  <c r="K537" i="2" s="1"/>
  <c r="G555" i="2"/>
  <c r="K555" i="2" s="1"/>
  <c r="G501" i="2"/>
  <c r="K501" i="2" s="1"/>
  <c r="J515" i="2"/>
  <c r="L515" i="2" s="1"/>
  <c r="J503" i="2"/>
  <c r="M503" i="2" s="1"/>
  <c r="J491" i="2"/>
  <c r="J514" i="2"/>
  <c r="J502" i="2"/>
  <c r="M502" i="2" s="1"/>
  <c r="G519" i="2"/>
  <c r="K519" i="2" s="1"/>
  <c r="J480" i="2"/>
  <c r="L480" i="2" s="1"/>
  <c r="J479" i="2"/>
  <c r="J467" i="2"/>
  <c r="M467" i="2" s="1"/>
  <c r="J490" i="2"/>
  <c r="J478" i="2"/>
  <c r="J466" i="2"/>
  <c r="G469" i="2"/>
  <c r="K469" i="2" s="1"/>
  <c r="G465" i="2"/>
  <c r="K465" i="2" s="1"/>
  <c r="G483" i="2"/>
  <c r="K483" i="2" s="1"/>
  <c r="G447" i="2"/>
  <c r="K447" i="2" s="1"/>
  <c r="G432" i="2"/>
  <c r="K432" i="2" s="1"/>
  <c r="J455" i="2"/>
  <c r="J443" i="2"/>
  <c r="J431" i="2"/>
  <c r="J454" i="2"/>
  <c r="J442" i="2"/>
  <c r="J430" i="2"/>
  <c r="J456" i="2"/>
  <c r="M456" i="2" s="1"/>
  <c r="J432" i="2"/>
  <c r="M432" i="2" s="1"/>
  <c r="J403" i="2"/>
  <c r="G411" i="2"/>
  <c r="K411" i="2" s="1"/>
  <c r="G433" i="2"/>
  <c r="K433" i="2" s="1"/>
  <c r="G429" i="2"/>
  <c r="K429" i="2" s="1"/>
  <c r="G409" i="2"/>
  <c r="K409" i="2" s="1"/>
  <c r="G376" i="2"/>
  <c r="K376" i="2" s="1"/>
  <c r="J388" i="2"/>
  <c r="G390" i="2"/>
  <c r="K390" i="2" s="1"/>
  <c r="G387" i="2"/>
  <c r="K387" i="2" s="1"/>
  <c r="G394" i="2"/>
  <c r="K394" i="2" s="1"/>
  <c r="G386" i="2"/>
  <c r="K386" i="2" s="1"/>
  <c r="G397" i="2"/>
  <c r="K397" i="2" s="1"/>
  <c r="G379" i="2"/>
  <c r="K379" i="2" s="1"/>
  <c r="G375" i="2"/>
  <c r="K375" i="2" s="1"/>
  <c r="G374" i="2"/>
  <c r="K374" i="2" s="1"/>
  <c r="G396" i="2"/>
  <c r="K396" i="2" s="1"/>
  <c r="G393" i="2"/>
  <c r="K393" i="2" s="1"/>
  <c r="J379" i="2"/>
  <c r="G400" i="2"/>
  <c r="K400" i="2" s="1"/>
  <c r="G392" i="2"/>
  <c r="K392" i="2" s="1"/>
  <c r="G382" i="2"/>
  <c r="K382" i="2" s="1"/>
  <c r="G373" i="2"/>
  <c r="K373" i="2" s="1"/>
  <c r="G402" i="2"/>
  <c r="K402" i="2" s="1"/>
  <c r="G399" i="2"/>
  <c r="K399" i="2" s="1"/>
  <c r="G384" i="2"/>
  <c r="K384" i="2" s="1"/>
  <c r="G381" i="2"/>
  <c r="K381" i="2" s="1"/>
  <c r="G345" i="2"/>
  <c r="K345" i="2" s="1"/>
  <c r="G344" i="2"/>
  <c r="K344" i="2" s="1"/>
  <c r="G366" i="2"/>
  <c r="K366" i="2" s="1"/>
  <c r="G363" i="2"/>
  <c r="K363" i="2" s="1"/>
  <c r="G362" i="2"/>
  <c r="K362" i="2" s="1"/>
  <c r="G352" i="2"/>
  <c r="K352" i="2" s="1"/>
  <c r="G343" i="2"/>
  <c r="K343" i="2" s="1"/>
  <c r="J361" i="2"/>
  <c r="G356" i="2"/>
  <c r="K356" i="2" s="1"/>
  <c r="J347" i="2"/>
  <c r="M347" i="2" s="1"/>
  <c r="G372" i="2"/>
  <c r="K372" i="2" s="1"/>
  <c r="G369" i="2"/>
  <c r="K369" i="2" s="1"/>
  <c r="G354" i="2"/>
  <c r="K354" i="2" s="1"/>
  <c r="G351" i="2"/>
  <c r="K351" i="2" s="1"/>
  <c r="G368" i="2"/>
  <c r="K368" i="2" s="1"/>
  <c r="G358" i="2"/>
  <c r="K358" i="2" s="1"/>
  <c r="G350" i="2"/>
  <c r="K350" i="2" s="1"/>
  <c r="G361" i="2"/>
  <c r="K361" i="2" s="1"/>
  <c r="G346" i="2"/>
  <c r="K346" i="2" s="1"/>
  <c r="G322" i="2"/>
  <c r="K322" i="2" s="1"/>
  <c r="G314" i="2"/>
  <c r="K314" i="2" s="1"/>
  <c r="G333" i="2"/>
  <c r="K333" i="2" s="1"/>
  <c r="G340" i="2"/>
  <c r="K340" i="2" s="1"/>
  <c r="G342" i="2"/>
  <c r="K342" i="2" s="1"/>
  <c r="G339" i="2"/>
  <c r="K339" i="2" s="1"/>
  <c r="G324" i="2"/>
  <c r="K324" i="2" s="1"/>
  <c r="G321" i="2"/>
  <c r="K321" i="2" s="1"/>
  <c r="G338" i="2"/>
  <c r="K338" i="2" s="1"/>
  <c r="G328" i="2"/>
  <c r="K328" i="2" s="1"/>
  <c r="G320" i="2"/>
  <c r="K320" i="2" s="1"/>
  <c r="J319" i="2"/>
  <c r="M319" i="2" s="1"/>
  <c r="G331" i="2"/>
  <c r="K331" i="2" s="1"/>
  <c r="G327" i="2"/>
  <c r="K327" i="2" s="1"/>
  <c r="G332" i="2"/>
  <c r="K332" i="2" s="1"/>
  <c r="G334" i="2"/>
  <c r="K334" i="2" s="1"/>
  <c r="G326" i="2"/>
  <c r="K326" i="2" s="1"/>
  <c r="G310" i="2"/>
  <c r="K310" i="2" s="1"/>
  <c r="G302" i="2"/>
  <c r="K302" i="2" s="1"/>
  <c r="G313" i="2"/>
  <c r="K313" i="2" s="1"/>
  <c r="G312" i="2"/>
  <c r="K312" i="2" s="1"/>
  <c r="G309" i="2"/>
  <c r="K309" i="2" s="1"/>
  <c r="G298" i="2"/>
  <c r="K298" i="2" s="1"/>
  <c r="G308" i="2"/>
  <c r="K308" i="2" s="1"/>
  <c r="G301" i="2"/>
  <c r="K301" i="2" s="1"/>
  <c r="G297" i="2"/>
  <c r="K297" i="2" s="1"/>
  <c r="G300" i="2"/>
  <c r="K300" i="2" s="1"/>
  <c r="G296" i="2"/>
  <c r="K296" i="2" s="1"/>
  <c r="G304" i="2"/>
  <c r="K304" i="2" s="1"/>
  <c r="G294" i="2"/>
  <c r="K294" i="2" s="1"/>
  <c r="G283" i="2"/>
  <c r="K283" i="2" s="1"/>
  <c r="G278" i="2"/>
  <c r="K278" i="2" s="1"/>
  <c r="G269" i="2"/>
  <c r="K269" i="2" s="1"/>
  <c r="G254" i="2"/>
  <c r="K254" i="2" s="1"/>
  <c r="G256" i="2"/>
  <c r="K256" i="2" s="1"/>
  <c r="G267" i="2"/>
  <c r="K267" i="2" s="1"/>
  <c r="G262" i="2"/>
  <c r="K262" i="2" s="1"/>
  <c r="J283" i="2"/>
  <c r="M283" i="2" s="1"/>
  <c r="G277" i="2"/>
  <c r="K277" i="2" s="1"/>
  <c r="G274" i="2"/>
  <c r="K274" i="2" s="1"/>
  <c r="G271" i="2"/>
  <c r="K271" i="2" s="1"/>
  <c r="J257" i="2"/>
  <c r="M257" i="2" s="1"/>
  <c r="G261" i="2"/>
  <c r="K261" i="2" s="1"/>
  <c r="G265" i="2"/>
  <c r="K265" i="2" s="1"/>
  <c r="J230" i="2"/>
  <c r="M230" i="2" s="1"/>
  <c r="J229" i="2"/>
  <c r="J218" i="2"/>
  <c r="J206" i="2"/>
  <c r="J194" i="2"/>
  <c r="J217" i="2"/>
  <c r="J205" i="2"/>
  <c r="J193" i="2"/>
  <c r="J181" i="2"/>
  <c r="J169" i="2"/>
  <c r="M169" i="2" s="1"/>
  <c r="J158" i="2"/>
  <c r="M158" i="2" s="1"/>
  <c r="J146" i="2"/>
  <c r="M146" i="2" s="1"/>
  <c r="J134" i="2"/>
  <c r="L134" i="2" s="1"/>
  <c r="J143" i="2"/>
  <c r="J121" i="2"/>
  <c r="J109" i="2"/>
  <c r="J119" i="2"/>
  <c r="J107" i="2"/>
  <c r="J110" i="2"/>
  <c r="M110" i="2" s="1"/>
  <c r="J122" i="2"/>
  <c r="M122" i="2" s="1"/>
  <c r="J97" i="2"/>
  <c r="J85" i="2"/>
  <c r="J95" i="2"/>
  <c r="M95" i="2" s="1"/>
  <c r="J83" i="2"/>
  <c r="J71" i="2"/>
  <c r="J59" i="2"/>
  <c r="M59" i="2" s="1"/>
  <c r="J47" i="2"/>
  <c r="J61" i="2"/>
  <c r="J49" i="2"/>
  <c r="L600" i="2"/>
  <c r="M540" i="2"/>
  <c r="M480" i="2"/>
  <c r="M611" i="2"/>
  <c r="L611" i="2"/>
  <c r="M599" i="2"/>
  <c r="L599" i="2"/>
  <c r="L587" i="2"/>
  <c r="L575" i="2"/>
  <c r="M563" i="2"/>
  <c r="L563" i="2"/>
  <c r="M551" i="2"/>
  <c r="L551" i="2"/>
  <c r="M539" i="2"/>
  <c r="M515" i="2"/>
  <c r="L503" i="2"/>
  <c r="M491" i="2"/>
  <c r="L491" i="2"/>
  <c r="M479" i="2"/>
  <c r="L479" i="2"/>
  <c r="L467" i="2"/>
  <c r="M455" i="2"/>
  <c r="L455" i="2"/>
  <c r="M443" i="2"/>
  <c r="L443" i="2"/>
  <c r="M431" i="2"/>
  <c r="L431" i="2"/>
  <c r="M419" i="2"/>
  <c r="L419" i="2"/>
  <c r="J407" i="2"/>
  <c r="J405" i="2"/>
  <c r="M374" i="2"/>
  <c r="L374" i="2"/>
  <c r="M344" i="2"/>
  <c r="L344" i="2"/>
  <c r="M298" i="2"/>
  <c r="L298" i="2"/>
  <c r="L262" i="2"/>
  <c r="M262" i="2"/>
  <c r="M218" i="2"/>
  <c r="L218" i="2"/>
  <c r="M206" i="2"/>
  <c r="L206" i="2"/>
  <c r="M194" i="2"/>
  <c r="L194" i="2"/>
  <c r="M182" i="2"/>
  <c r="L182" i="2"/>
  <c r="M170" i="2"/>
  <c r="L170" i="2"/>
  <c r="L146" i="2"/>
  <c r="M134" i="2"/>
  <c r="L122" i="2"/>
  <c r="J48" i="2"/>
  <c r="L564" i="2"/>
  <c r="G605" i="2"/>
  <c r="K605" i="2" s="1"/>
  <c r="G602" i="2"/>
  <c r="K602" i="2" s="1"/>
  <c r="G598" i="2"/>
  <c r="K598" i="2" s="1"/>
  <c r="G599" i="2"/>
  <c r="K599" i="2" s="1"/>
  <c r="G584" i="2"/>
  <c r="K584" i="2" s="1"/>
  <c r="G580" i="2"/>
  <c r="K580" i="2" s="1"/>
  <c r="G581" i="2"/>
  <c r="K581" i="2" s="1"/>
  <c r="G566" i="2"/>
  <c r="K566" i="2" s="1"/>
  <c r="G562" i="2"/>
  <c r="K562" i="2" s="1"/>
  <c r="G563" i="2"/>
  <c r="K563" i="2" s="1"/>
  <c r="G548" i="2"/>
  <c r="K548" i="2" s="1"/>
  <c r="G544" i="2"/>
  <c r="K544" i="2" s="1"/>
  <c r="G545" i="2"/>
  <c r="K545" i="2" s="1"/>
  <c r="G530" i="2"/>
  <c r="K530" i="2" s="1"/>
  <c r="G526" i="2"/>
  <c r="K526" i="2" s="1"/>
  <c r="G527" i="2"/>
  <c r="K527" i="2" s="1"/>
  <c r="G512" i="2"/>
  <c r="K512" i="2" s="1"/>
  <c r="G508" i="2"/>
  <c r="K508" i="2" s="1"/>
  <c r="G509" i="2"/>
  <c r="K509" i="2" s="1"/>
  <c r="G494" i="2"/>
  <c r="K494" i="2" s="1"/>
  <c r="G490" i="2"/>
  <c r="K490" i="2" s="1"/>
  <c r="G491" i="2"/>
  <c r="K491" i="2" s="1"/>
  <c r="G476" i="2"/>
  <c r="K476" i="2" s="1"/>
  <c r="G472" i="2"/>
  <c r="K472" i="2" s="1"/>
  <c r="G473" i="2"/>
  <c r="K473" i="2" s="1"/>
  <c r="G458" i="2"/>
  <c r="K458" i="2" s="1"/>
  <c r="G454" i="2"/>
  <c r="K454" i="2" s="1"/>
  <c r="G455" i="2"/>
  <c r="K455" i="2" s="1"/>
  <c r="G440" i="2"/>
  <c r="K440" i="2" s="1"/>
  <c r="G436" i="2"/>
  <c r="K436" i="2" s="1"/>
  <c r="G437" i="2"/>
  <c r="K437" i="2" s="1"/>
  <c r="G422" i="2"/>
  <c r="K422" i="2" s="1"/>
  <c r="G418" i="2"/>
  <c r="K418" i="2" s="1"/>
  <c r="G419" i="2"/>
  <c r="K419" i="2" s="1"/>
  <c r="L562" i="2"/>
  <c r="M550" i="2"/>
  <c r="L550" i="2"/>
  <c r="M526" i="2"/>
  <c r="L526" i="2"/>
  <c r="L502" i="2"/>
  <c r="M418" i="2"/>
  <c r="L418" i="2"/>
  <c r="M406" i="2"/>
  <c r="L406" i="2"/>
  <c r="M370" i="2"/>
  <c r="L370" i="2"/>
  <c r="M343" i="2"/>
  <c r="L343" i="2"/>
  <c r="M296" i="2"/>
  <c r="L296" i="2"/>
  <c r="M261" i="2"/>
  <c r="L261" i="2"/>
  <c r="M229" i="2"/>
  <c r="L229" i="2"/>
  <c r="M217" i="2"/>
  <c r="L217" i="2"/>
  <c r="M205" i="2"/>
  <c r="L205" i="2"/>
  <c r="M193" i="2"/>
  <c r="L193" i="2"/>
  <c r="M181" i="2"/>
  <c r="L181" i="2"/>
  <c r="L169" i="2"/>
  <c r="L157" i="2"/>
  <c r="M121" i="2"/>
  <c r="L121" i="2"/>
  <c r="M109" i="2"/>
  <c r="L109" i="2"/>
  <c r="M97" i="2"/>
  <c r="L97" i="2"/>
  <c r="M85" i="2"/>
  <c r="L85" i="2"/>
  <c r="J73" i="2"/>
  <c r="J72" i="2"/>
  <c r="M61" i="2"/>
  <c r="L61" i="2"/>
  <c r="M49" i="2"/>
  <c r="L49" i="2"/>
  <c r="J37" i="2"/>
  <c r="J36" i="2"/>
  <c r="J108" i="2"/>
  <c r="L576" i="2"/>
  <c r="G289" i="2"/>
  <c r="K289" i="2" s="1"/>
  <c r="G247" i="2"/>
  <c r="K247" i="2" s="1"/>
  <c r="J609" i="2"/>
  <c r="J597" i="2"/>
  <c r="J585" i="2"/>
  <c r="J573" i="2"/>
  <c r="J561" i="2"/>
  <c r="J404" i="2"/>
  <c r="M369" i="2"/>
  <c r="L369" i="2"/>
  <c r="L334" i="2"/>
  <c r="M334" i="2"/>
  <c r="M295" i="2"/>
  <c r="L295" i="2"/>
  <c r="L260" i="2"/>
  <c r="M260" i="2"/>
  <c r="J228" i="2"/>
  <c r="J216" i="2"/>
  <c r="J204" i="2"/>
  <c r="J180" i="2"/>
  <c r="J156" i="2"/>
  <c r="J120" i="2"/>
  <c r="J96" i="2"/>
  <c r="J84" i="2"/>
  <c r="J60" i="2"/>
  <c r="J132" i="2"/>
  <c r="M514" i="2"/>
  <c r="L514" i="2"/>
  <c r="J500" i="2"/>
  <c r="M332" i="2"/>
  <c r="L332" i="2"/>
  <c r="M119" i="2"/>
  <c r="L119" i="2"/>
  <c r="J607" i="2"/>
  <c r="J595" i="2"/>
  <c r="J583" i="2"/>
  <c r="J571" i="2"/>
  <c r="J559" i="2"/>
  <c r="J547" i="2"/>
  <c r="J535" i="2"/>
  <c r="J523" i="2"/>
  <c r="J511" i="2"/>
  <c r="J499" i="2"/>
  <c r="J487" i="2"/>
  <c r="J475" i="2"/>
  <c r="J463" i="2"/>
  <c r="J451" i="2"/>
  <c r="J439" i="2"/>
  <c r="J427" i="2"/>
  <c r="J415" i="2"/>
  <c r="L367" i="2"/>
  <c r="M367" i="2"/>
  <c r="M331" i="2"/>
  <c r="L331" i="2"/>
  <c r="M285" i="2"/>
  <c r="L285" i="2"/>
  <c r="M256" i="2"/>
  <c r="L256" i="2"/>
  <c r="J168" i="2"/>
  <c r="G608" i="2"/>
  <c r="K608" i="2" s="1"/>
  <c r="G604" i="2"/>
  <c r="K604" i="2" s="1"/>
  <c r="G590" i="2"/>
  <c r="K590" i="2" s="1"/>
  <c r="G586" i="2"/>
  <c r="K586" i="2" s="1"/>
  <c r="G587" i="2"/>
  <c r="K587" i="2" s="1"/>
  <c r="G572" i="2"/>
  <c r="K572" i="2" s="1"/>
  <c r="G568" i="2"/>
  <c r="K568" i="2" s="1"/>
  <c r="G569" i="2"/>
  <c r="K569" i="2" s="1"/>
  <c r="G554" i="2"/>
  <c r="K554" i="2" s="1"/>
  <c r="G550" i="2"/>
  <c r="K550" i="2" s="1"/>
  <c r="G551" i="2"/>
  <c r="K551" i="2" s="1"/>
  <c r="G536" i="2"/>
  <c r="K536" i="2" s="1"/>
  <c r="G532" i="2"/>
  <c r="K532" i="2" s="1"/>
  <c r="G533" i="2"/>
  <c r="K533" i="2" s="1"/>
  <c r="G518" i="2"/>
  <c r="K518" i="2" s="1"/>
  <c r="G514" i="2"/>
  <c r="K514" i="2" s="1"/>
  <c r="G515" i="2"/>
  <c r="K515" i="2" s="1"/>
  <c r="G500" i="2"/>
  <c r="K500" i="2" s="1"/>
  <c r="G496" i="2"/>
  <c r="K496" i="2" s="1"/>
  <c r="G497" i="2"/>
  <c r="K497" i="2" s="1"/>
  <c r="G482" i="2"/>
  <c r="K482" i="2" s="1"/>
  <c r="G478" i="2"/>
  <c r="K478" i="2" s="1"/>
  <c r="G479" i="2"/>
  <c r="K479" i="2" s="1"/>
  <c r="G464" i="2"/>
  <c r="K464" i="2" s="1"/>
  <c r="G460" i="2"/>
  <c r="K460" i="2" s="1"/>
  <c r="G461" i="2"/>
  <c r="K461" i="2" s="1"/>
  <c r="G446" i="2"/>
  <c r="K446" i="2" s="1"/>
  <c r="G442" i="2"/>
  <c r="K442" i="2" s="1"/>
  <c r="G443" i="2"/>
  <c r="K443" i="2" s="1"/>
  <c r="G428" i="2"/>
  <c r="K428" i="2" s="1"/>
  <c r="G424" i="2"/>
  <c r="K424" i="2" s="1"/>
  <c r="G425" i="2"/>
  <c r="K425" i="2" s="1"/>
  <c r="G410" i="2"/>
  <c r="K410" i="2" s="1"/>
  <c r="G292" i="2"/>
  <c r="K292" i="2" s="1"/>
  <c r="M430" i="2"/>
  <c r="L430" i="2"/>
  <c r="J572" i="2"/>
  <c r="J488" i="2"/>
  <c r="J416" i="2"/>
  <c r="J227" i="2"/>
  <c r="J179" i="2"/>
  <c r="L95" i="2"/>
  <c r="J144" i="2"/>
  <c r="J606" i="2"/>
  <c r="J594" i="2"/>
  <c r="J582" i="2"/>
  <c r="J558" i="2"/>
  <c r="J546" i="2"/>
  <c r="J534" i="2"/>
  <c r="J522" i="2"/>
  <c r="J510" i="2"/>
  <c r="J498" i="2"/>
  <c r="J486" i="2"/>
  <c r="J474" i="2"/>
  <c r="J462" i="2"/>
  <c r="J450" i="2"/>
  <c r="J438" i="2"/>
  <c r="J426" i="2"/>
  <c r="J414" i="2"/>
  <c r="M394" i="2"/>
  <c r="L394" i="2"/>
  <c r="M359" i="2"/>
  <c r="L359" i="2"/>
  <c r="M322" i="2"/>
  <c r="L322" i="2"/>
  <c r="M284" i="2"/>
  <c r="L284" i="2"/>
  <c r="M237" i="2"/>
  <c r="L237" i="2"/>
  <c r="J225" i="2"/>
  <c r="J213" i="2"/>
  <c r="J201" i="2"/>
  <c r="J189" i="2"/>
  <c r="J177" i="2"/>
  <c r="J165" i="2"/>
  <c r="J153" i="2"/>
  <c r="J141" i="2"/>
  <c r="J129" i="2"/>
  <c r="J192" i="2"/>
  <c r="G601" i="2"/>
  <c r="K601" i="2" s="1"/>
  <c r="G583" i="2"/>
  <c r="K583" i="2" s="1"/>
  <c r="G565" i="2"/>
  <c r="K565" i="2" s="1"/>
  <c r="G547" i="2"/>
  <c r="K547" i="2" s="1"/>
  <c r="G529" i="2"/>
  <c r="K529" i="2" s="1"/>
  <c r="G511" i="2"/>
  <c r="K511" i="2" s="1"/>
  <c r="G493" i="2"/>
  <c r="K493" i="2" s="1"/>
  <c r="G475" i="2"/>
  <c r="K475" i="2" s="1"/>
  <c r="G457" i="2"/>
  <c r="K457" i="2" s="1"/>
  <c r="G439" i="2"/>
  <c r="K439" i="2" s="1"/>
  <c r="G421" i="2"/>
  <c r="K421" i="2" s="1"/>
  <c r="M361" i="2"/>
  <c r="L361" i="2"/>
  <c r="M610" i="2"/>
  <c r="L610" i="2"/>
  <c r="M454" i="2"/>
  <c r="L454" i="2"/>
  <c r="J596" i="2"/>
  <c r="J512" i="2"/>
  <c r="J440" i="2"/>
  <c r="M259" i="2"/>
  <c r="L259" i="2"/>
  <c r="J155" i="2"/>
  <c r="F1" i="2"/>
  <c r="J570" i="2"/>
  <c r="J605" i="2"/>
  <c r="J593" i="2"/>
  <c r="J581" i="2"/>
  <c r="J569" i="2"/>
  <c r="J557" i="2"/>
  <c r="J545" i="2"/>
  <c r="J533" i="2"/>
  <c r="J521" i="2"/>
  <c r="J509" i="2"/>
  <c r="J497" i="2"/>
  <c r="J485" i="2"/>
  <c r="J473" i="2"/>
  <c r="J461" i="2"/>
  <c r="J449" i="2"/>
  <c r="J437" i="2"/>
  <c r="J425" i="2"/>
  <c r="J413" i="2"/>
  <c r="M393" i="2"/>
  <c r="L393" i="2"/>
  <c r="M358" i="2"/>
  <c r="L358" i="2"/>
  <c r="M321" i="2"/>
  <c r="L321" i="2"/>
  <c r="M282" i="2"/>
  <c r="L282" i="2"/>
  <c r="M236" i="2"/>
  <c r="L236" i="2"/>
  <c r="J224" i="2"/>
  <c r="J212" i="2"/>
  <c r="J200" i="2"/>
  <c r="J188" i="2"/>
  <c r="J176" i="2"/>
  <c r="J164" i="2"/>
  <c r="J152" i="2"/>
  <c r="J140" i="2"/>
  <c r="J128" i="2"/>
  <c r="J116" i="2"/>
  <c r="J104" i="2"/>
  <c r="J92" i="2"/>
  <c r="J80" i="2"/>
  <c r="J68" i="2"/>
  <c r="J56" i="2"/>
  <c r="J44" i="2"/>
  <c r="J32" i="2"/>
  <c r="M384" i="2"/>
  <c r="L384" i="2"/>
  <c r="M538" i="2"/>
  <c r="L538" i="2"/>
  <c r="J548" i="2"/>
  <c r="M143" i="2"/>
  <c r="L143" i="2"/>
  <c r="J580" i="2"/>
  <c r="J544" i="2"/>
  <c r="J532" i="2"/>
  <c r="J520" i="2"/>
  <c r="J508" i="2"/>
  <c r="J484" i="2"/>
  <c r="J436" i="2"/>
  <c r="J424" i="2"/>
  <c r="J412" i="2"/>
  <c r="L391" i="2"/>
  <c r="M391" i="2"/>
  <c r="M357" i="2"/>
  <c r="L357" i="2"/>
  <c r="M320" i="2"/>
  <c r="L320" i="2"/>
  <c r="L274" i="2"/>
  <c r="M274" i="2"/>
  <c r="M235" i="2"/>
  <c r="L235" i="2"/>
  <c r="J223" i="2"/>
  <c r="J211" i="2"/>
  <c r="J199" i="2"/>
  <c r="J187" i="2"/>
  <c r="J175" i="2"/>
  <c r="J163" i="2"/>
  <c r="B9" i="3"/>
  <c r="J151" i="2"/>
  <c r="J139" i="2"/>
  <c r="J127" i="2"/>
  <c r="J420" i="2"/>
  <c r="G600" i="2"/>
  <c r="K600" i="2" s="1"/>
  <c r="G597" i="2"/>
  <c r="K597" i="2" s="1"/>
  <c r="G582" i="2"/>
  <c r="K582" i="2" s="1"/>
  <c r="G579" i="2"/>
  <c r="K579" i="2" s="1"/>
  <c r="G564" i="2"/>
  <c r="K564" i="2" s="1"/>
  <c r="G561" i="2"/>
  <c r="K561" i="2" s="1"/>
  <c r="G546" i="2"/>
  <c r="K546" i="2" s="1"/>
  <c r="G543" i="2"/>
  <c r="K543" i="2" s="1"/>
  <c r="G528" i="2"/>
  <c r="K528" i="2" s="1"/>
  <c r="G525" i="2"/>
  <c r="K525" i="2" s="1"/>
  <c r="G510" i="2"/>
  <c r="K510" i="2" s="1"/>
  <c r="G507" i="2"/>
  <c r="K507" i="2" s="1"/>
  <c r="G492" i="2"/>
  <c r="K492" i="2" s="1"/>
  <c r="G489" i="2"/>
  <c r="K489" i="2" s="1"/>
  <c r="G474" i="2"/>
  <c r="K474" i="2" s="1"/>
  <c r="G471" i="2"/>
  <c r="K471" i="2" s="1"/>
  <c r="G456" i="2"/>
  <c r="K456" i="2" s="1"/>
  <c r="G453" i="2"/>
  <c r="K453" i="2" s="1"/>
  <c r="G438" i="2"/>
  <c r="K438" i="2" s="1"/>
  <c r="G435" i="2"/>
  <c r="K435" i="2" s="1"/>
  <c r="G420" i="2"/>
  <c r="K420" i="2" s="1"/>
  <c r="G417" i="2"/>
  <c r="K417" i="2" s="1"/>
  <c r="G290" i="2"/>
  <c r="K290" i="2" s="1"/>
  <c r="M392" i="2"/>
  <c r="L392" i="2"/>
  <c r="L379" i="2"/>
  <c r="M379" i="2"/>
  <c r="M333" i="2"/>
  <c r="L333" i="2"/>
  <c r="M297" i="2"/>
  <c r="L297" i="2"/>
  <c r="L283" i="2"/>
  <c r="J240" i="2"/>
  <c r="J238" i="2"/>
  <c r="M574" i="2"/>
  <c r="L574" i="2"/>
  <c r="M490" i="2"/>
  <c r="L490" i="2"/>
  <c r="J536" i="2"/>
  <c r="J428" i="2"/>
  <c r="J203" i="2"/>
  <c r="M107" i="2"/>
  <c r="L107" i="2"/>
  <c r="G291" i="2"/>
  <c r="K291" i="2" s="1"/>
  <c r="G293" i="2"/>
  <c r="K293" i="2" s="1"/>
  <c r="J496" i="2"/>
  <c r="J603" i="2"/>
  <c r="J591" i="2"/>
  <c r="J579" i="2"/>
  <c r="J567" i="2"/>
  <c r="M387" i="2"/>
  <c r="L387" i="2"/>
  <c r="L356" i="2"/>
  <c r="M356" i="2"/>
  <c r="M310" i="2"/>
  <c r="L310" i="2"/>
  <c r="M273" i="2"/>
  <c r="L273" i="2"/>
  <c r="M234" i="2"/>
  <c r="L234" i="2"/>
  <c r="J222" i="2"/>
  <c r="J210" i="2"/>
  <c r="J198" i="2"/>
  <c r="J186" i="2"/>
  <c r="J174" i="2"/>
  <c r="J162" i="2"/>
  <c r="J150" i="2"/>
  <c r="J138" i="2"/>
  <c r="J126" i="2"/>
  <c r="J114" i="2"/>
  <c r="J102" i="2"/>
  <c r="J90" i="2"/>
  <c r="J78" i="2"/>
  <c r="J66" i="2"/>
  <c r="J54" i="2"/>
  <c r="J42" i="2"/>
  <c r="G607" i="2"/>
  <c r="K607" i="2" s="1"/>
  <c r="G596" i="2"/>
  <c r="K596" i="2" s="1"/>
  <c r="G592" i="2"/>
  <c r="K592" i="2" s="1"/>
  <c r="G593" i="2"/>
  <c r="K593" i="2" s="1"/>
  <c r="G578" i="2"/>
  <c r="K578" i="2" s="1"/>
  <c r="G574" i="2"/>
  <c r="K574" i="2" s="1"/>
  <c r="G575" i="2"/>
  <c r="K575" i="2" s="1"/>
  <c r="G560" i="2"/>
  <c r="K560" i="2" s="1"/>
  <c r="G556" i="2"/>
  <c r="K556" i="2" s="1"/>
  <c r="G557" i="2"/>
  <c r="K557" i="2" s="1"/>
  <c r="G542" i="2"/>
  <c r="K542" i="2" s="1"/>
  <c r="G538" i="2"/>
  <c r="K538" i="2" s="1"/>
  <c r="G539" i="2"/>
  <c r="K539" i="2" s="1"/>
  <c r="G524" i="2"/>
  <c r="K524" i="2" s="1"/>
  <c r="G520" i="2"/>
  <c r="K520" i="2" s="1"/>
  <c r="G521" i="2"/>
  <c r="K521" i="2" s="1"/>
  <c r="G506" i="2"/>
  <c r="K506" i="2" s="1"/>
  <c r="G502" i="2"/>
  <c r="K502" i="2" s="1"/>
  <c r="G503" i="2"/>
  <c r="K503" i="2" s="1"/>
  <c r="G488" i="2"/>
  <c r="K488" i="2" s="1"/>
  <c r="G484" i="2"/>
  <c r="K484" i="2" s="1"/>
  <c r="G485" i="2"/>
  <c r="K485" i="2" s="1"/>
  <c r="G470" i="2"/>
  <c r="K470" i="2" s="1"/>
  <c r="G466" i="2"/>
  <c r="K466" i="2" s="1"/>
  <c r="G467" i="2"/>
  <c r="K467" i="2" s="1"/>
  <c r="G452" i="2"/>
  <c r="K452" i="2" s="1"/>
  <c r="G448" i="2"/>
  <c r="K448" i="2" s="1"/>
  <c r="G449" i="2"/>
  <c r="K449" i="2" s="1"/>
  <c r="G434" i="2"/>
  <c r="K434" i="2" s="1"/>
  <c r="G430" i="2"/>
  <c r="K430" i="2" s="1"/>
  <c r="G431" i="2"/>
  <c r="K431" i="2" s="1"/>
  <c r="G416" i="2"/>
  <c r="K416" i="2" s="1"/>
  <c r="G412" i="2"/>
  <c r="K412" i="2" s="1"/>
  <c r="G413" i="2"/>
  <c r="K413" i="2" s="1"/>
  <c r="M586" i="2"/>
  <c r="L586" i="2"/>
  <c r="M478" i="2"/>
  <c r="L478" i="2"/>
  <c r="J560" i="2"/>
  <c r="J464" i="2"/>
  <c r="M368" i="2"/>
  <c r="L368" i="2"/>
  <c r="J191" i="2"/>
  <c r="M47" i="2"/>
  <c r="L47" i="2"/>
  <c r="J592" i="2"/>
  <c r="J460" i="2"/>
  <c r="J602" i="2"/>
  <c r="J590" i="2"/>
  <c r="J578" i="2"/>
  <c r="J554" i="2"/>
  <c r="J542" i="2"/>
  <c r="J530" i="2"/>
  <c r="J518" i="2"/>
  <c r="J506" i="2"/>
  <c r="J494" i="2"/>
  <c r="J482" i="2"/>
  <c r="J470" i="2"/>
  <c r="J458" i="2"/>
  <c r="J446" i="2"/>
  <c r="J434" i="2"/>
  <c r="J422" i="2"/>
  <c r="J410" i="2"/>
  <c r="M382" i="2"/>
  <c r="L382" i="2"/>
  <c r="L355" i="2"/>
  <c r="M355" i="2"/>
  <c r="M309" i="2"/>
  <c r="L309" i="2"/>
  <c r="M272" i="2"/>
  <c r="L272" i="2"/>
  <c r="J233" i="2"/>
  <c r="J221" i="2"/>
  <c r="J209" i="2"/>
  <c r="J197" i="2"/>
  <c r="J185" i="2"/>
  <c r="J173" i="2"/>
  <c r="J161" i="2"/>
  <c r="J149" i="2"/>
  <c r="J137" i="2"/>
  <c r="J125" i="2"/>
  <c r="J113" i="2"/>
  <c r="J101" i="2"/>
  <c r="J89" i="2"/>
  <c r="J77" i="2"/>
  <c r="J65" i="2"/>
  <c r="J53" i="2"/>
  <c r="J41" i="2"/>
  <c r="J29" i="2"/>
  <c r="G589" i="2"/>
  <c r="K589" i="2" s="1"/>
  <c r="G571" i="2"/>
  <c r="K571" i="2" s="1"/>
  <c r="G553" i="2"/>
  <c r="K553" i="2" s="1"/>
  <c r="G535" i="2"/>
  <c r="K535" i="2" s="1"/>
  <c r="G517" i="2"/>
  <c r="K517" i="2" s="1"/>
  <c r="G499" i="2"/>
  <c r="K499" i="2" s="1"/>
  <c r="G481" i="2"/>
  <c r="K481" i="2" s="1"/>
  <c r="G463" i="2"/>
  <c r="K463" i="2" s="1"/>
  <c r="G445" i="2"/>
  <c r="K445" i="2" s="1"/>
  <c r="G427" i="2"/>
  <c r="K427" i="2" s="1"/>
  <c r="G284" i="2"/>
  <c r="K284" i="2" s="1"/>
  <c r="G286" i="2"/>
  <c r="K286" i="2" s="1"/>
  <c r="G253" i="2"/>
  <c r="K253" i="2" s="1"/>
  <c r="M442" i="2"/>
  <c r="L442" i="2"/>
  <c r="J608" i="2"/>
  <c r="J524" i="2"/>
  <c r="J452" i="2"/>
  <c r="M286" i="2"/>
  <c r="L286" i="2"/>
  <c r="J167" i="2"/>
  <c r="M71" i="2"/>
  <c r="L71" i="2"/>
  <c r="J568" i="2"/>
  <c r="J448" i="2"/>
  <c r="J566" i="2"/>
  <c r="J601" i="2"/>
  <c r="J589" i="2"/>
  <c r="J577" i="2"/>
  <c r="J565" i="2"/>
  <c r="J553" i="2"/>
  <c r="J541" i="2"/>
  <c r="J529" i="2"/>
  <c r="J517" i="2"/>
  <c r="J505" i="2"/>
  <c r="J493" i="2"/>
  <c r="J481" i="2"/>
  <c r="J469" i="2"/>
  <c r="J457" i="2"/>
  <c r="J445" i="2"/>
  <c r="J433" i="2"/>
  <c r="J421" i="2"/>
  <c r="J409" i="2"/>
  <c r="L381" i="2"/>
  <c r="M381" i="2"/>
  <c r="L346" i="2"/>
  <c r="M346" i="2"/>
  <c r="M308" i="2"/>
  <c r="L308" i="2"/>
  <c r="M271" i="2"/>
  <c r="L271" i="2"/>
  <c r="G606" i="2"/>
  <c r="K606" i="2" s="1"/>
  <c r="M598" i="2"/>
  <c r="L598" i="2"/>
  <c r="M466" i="2"/>
  <c r="L466" i="2"/>
  <c r="J584" i="2"/>
  <c r="J476" i="2"/>
  <c r="M403" i="2"/>
  <c r="L403" i="2"/>
  <c r="J215" i="2"/>
  <c r="J131" i="2"/>
  <c r="M83" i="2"/>
  <c r="L83" i="2"/>
  <c r="J604" i="2"/>
  <c r="J556" i="2"/>
  <c r="J472" i="2"/>
  <c r="J588" i="2"/>
  <c r="J552" i="2"/>
  <c r="J528" i="2"/>
  <c r="J516" i="2"/>
  <c r="J504" i="2"/>
  <c r="J492" i="2"/>
  <c r="J468" i="2"/>
  <c r="J444" i="2"/>
  <c r="J408" i="2"/>
  <c r="M380" i="2"/>
  <c r="L380" i="2"/>
  <c r="M345" i="2"/>
  <c r="L345" i="2"/>
  <c r="M307" i="2"/>
  <c r="L307" i="2"/>
  <c r="J231" i="2"/>
  <c r="J219" i="2"/>
  <c r="J207" i="2"/>
  <c r="J195" i="2"/>
  <c r="J183" i="2"/>
  <c r="J171" i="2"/>
  <c r="J159" i="2"/>
  <c r="J147" i="2"/>
  <c r="J135" i="2"/>
  <c r="J123" i="2"/>
  <c r="J111" i="2"/>
  <c r="J99" i="2"/>
  <c r="J87" i="2"/>
  <c r="J75" i="2"/>
  <c r="J63" i="2"/>
  <c r="J51" i="2"/>
  <c r="J39" i="2"/>
  <c r="L21" i="2"/>
  <c r="M21" i="2"/>
  <c r="G603" i="2"/>
  <c r="K603" i="2" s="1"/>
  <c r="G588" i="2"/>
  <c r="K588" i="2" s="1"/>
  <c r="G585" i="2"/>
  <c r="K585" i="2" s="1"/>
  <c r="G570" i="2"/>
  <c r="K570" i="2" s="1"/>
  <c r="G567" i="2"/>
  <c r="K567" i="2" s="1"/>
  <c r="G552" i="2"/>
  <c r="K552" i="2" s="1"/>
  <c r="G549" i="2"/>
  <c r="K549" i="2" s="1"/>
  <c r="G534" i="2"/>
  <c r="K534" i="2" s="1"/>
  <c r="G531" i="2"/>
  <c r="K531" i="2" s="1"/>
  <c r="G516" i="2"/>
  <c r="K516" i="2" s="1"/>
  <c r="G513" i="2"/>
  <c r="K513" i="2" s="1"/>
  <c r="G498" i="2"/>
  <c r="K498" i="2" s="1"/>
  <c r="G495" i="2"/>
  <c r="K495" i="2" s="1"/>
  <c r="G480" i="2"/>
  <c r="K480" i="2" s="1"/>
  <c r="G477" i="2"/>
  <c r="K477" i="2" s="1"/>
  <c r="G462" i="2"/>
  <c r="K462" i="2" s="1"/>
  <c r="G459" i="2"/>
  <c r="K459" i="2" s="1"/>
  <c r="G444" i="2"/>
  <c r="K444" i="2" s="1"/>
  <c r="G441" i="2"/>
  <c r="K441" i="2" s="1"/>
  <c r="G426" i="2"/>
  <c r="K426" i="2" s="1"/>
  <c r="G423" i="2"/>
  <c r="K423" i="2" s="1"/>
  <c r="G252" i="2"/>
  <c r="K252" i="2" s="1"/>
  <c r="J555" i="2"/>
  <c r="J543" i="2"/>
  <c r="J531" i="2"/>
  <c r="J519" i="2"/>
  <c r="J507" i="2"/>
  <c r="J495" i="2"/>
  <c r="J483" i="2"/>
  <c r="J471" i="2"/>
  <c r="J459" i="2"/>
  <c r="J447" i="2"/>
  <c r="J435" i="2"/>
  <c r="J423" i="2"/>
  <c r="J411" i="2"/>
  <c r="M269" i="2"/>
  <c r="L269" i="2"/>
  <c r="J232" i="2"/>
  <c r="J220" i="2"/>
  <c r="J208" i="2"/>
  <c r="J196" i="2"/>
  <c r="J184" i="2"/>
  <c r="J172" i="2"/>
  <c r="J160" i="2"/>
  <c r="J148" i="2"/>
  <c r="J136" i="2"/>
  <c r="J124" i="2"/>
  <c r="J112" i="2"/>
  <c r="J100" i="2"/>
  <c r="J88" i="2"/>
  <c r="J76" i="2"/>
  <c r="J64" i="2"/>
  <c r="J52" i="2"/>
  <c r="J40" i="2"/>
  <c r="J23" i="2"/>
  <c r="G275" i="2"/>
  <c r="K275" i="2" s="1"/>
  <c r="J98" i="2"/>
  <c r="J86" i="2"/>
  <c r="J74" i="2"/>
  <c r="J62" i="2"/>
  <c r="J50" i="2"/>
  <c r="J38" i="2"/>
  <c r="G281" i="2"/>
  <c r="K281" i="2" s="1"/>
  <c r="G407" i="2"/>
  <c r="K407" i="2" s="1"/>
  <c r="G401" i="2"/>
  <c r="K401" i="2" s="1"/>
  <c r="G395" i="2"/>
  <c r="K395" i="2" s="1"/>
  <c r="G389" i="2"/>
  <c r="K389" i="2" s="1"/>
  <c r="G383" i="2"/>
  <c r="K383" i="2" s="1"/>
  <c r="G377" i="2"/>
  <c r="K377" i="2" s="1"/>
  <c r="G371" i="2"/>
  <c r="K371" i="2" s="1"/>
  <c r="G365" i="2"/>
  <c r="K365" i="2" s="1"/>
  <c r="G359" i="2"/>
  <c r="K359" i="2" s="1"/>
  <c r="G353" i="2"/>
  <c r="K353" i="2" s="1"/>
  <c r="G347" i="2"/>
  <c r="K347" i="2" s="1"/>
  <c r="G341" i="2"/>
  <c r="K341" i="2" s="1"/>
  <c r="G335" i="2"/>
  <c r="K335" i="2" s="1"/>
  <c r="G329" i="2"/>
  <c r="K329" i="2" s="1"/>
  <c r="G323" i="2"/>
  <c r="K323" i="2" s="1"/>
  <c r="G317" i="2"/>
  <c r="K317" i="2" s="1"/>
  <c r="G311" i="2"/>
  <c r="K311" i="2" s="1"/>
  <c r="G305" i="2"/>
  <c r="K305" i="2" s="1"/>
  <c r="G299" i="2"/>
  <c r="K299" i="2" s="1"/>
  <c r="G279" i="2"/>
  <c r="K279" i="2" s="1"/>
  <c r="G272" i="2"/>
  <c r="K272" i="2" s="1"/>
  <c r="G287" i="2"/>
  <c r="K287" i="2" s="1"/>
  <c r="J35" i="2"/>
  <c r="G285" i="2"/>
  <c r="K285" i="2" s="1"/>
  <c r="J549" i="2"/>
  <c r="J537" i="2"/>
  <c r="J525" i="2"/>
  <c r="J513" i="2"/>
  <c r="J501" i="2"/>
  <c r="J489" i="2"/>
  <c r="J477" i="2"/>
  <c r="J465" i="2"/>
  <c r="J453" i="2"/>
  <c r="J441" i="2"/>
  <c r="J429" i="2"/>
  <c r="J417" i="2"/>
  <c r="J226" i="2"/>
  <c r="J214" i="2"/>
  <c r="J202" i="2"/>
  <c r="J190" i="2"/>
  <c r="J178" i="2"/>
  <c r="J166" i="2"/>
  <c r="J154" i="2"/>
  <c r="J142" i="2"/>
  <c r="J130" i="2"/>
  <c r="J118" i="2"/>
  <c r="J106" i="2"/>
  <c r="J94" i="2"/>
  <c r="J82" i="2"/>
  <c r="J70" i="2"/>
  <c r="J58" i="2"/>
  <c r="J46" i="2"/>
  <c r="J34" i="2"/>
  <c r="G257" i="2"/>
  <c r="K257" i="2" s="1"/>
  <c r="G251" i="2"/>
  <c r="K251" i="2" s="1"/>
  <c r="J117" i="2"/>
  <c r="J105" i="2"/>
  <c r="J93" i="2"/>
  <c r="J81" i="2"/>
  <c r="J69" i="2"/>
  <c r="J57" i="2"/>
  <c r="J45" i="2"/>
  <c r="J33" i="2"/>
  <c r="J402" i="2"/>
  <c r="J386" i="2"/>
  <c r="J378" i="2"/>
  <c r="J366" i="2"/>
  <c r="J354" i="2"/>
  <c r="J342" i="2"/>
  <c r="J330" i="2"/>
  <c r="J318" i="2"/>
  <c r="J306" i="2"/>
  <c r="J294" i="2"/>
  <c r="J281" i="2"/>
  <c r="J270" i="2"/>
  <c r="J252" i="2"/>
  <c r="J246" i="2"/>
  <c r="G263" i="2"/>
  <c r="K263" i="2" s="1"/>
  <c r="J401" i="2"/>
  <c r="M388" i="2"/>
  <c r="L388" i="2"/>
  <c r="J372" i="2"/>
  <c r="J362" i="2"/>
  <c r="J349" i="2"/>
  <c r="J335" i="2"/>
  <c r="J323" i="2"/>
  <c r="J311" i="2"/>
  <c r="J299" i="2"/>
  <c r="J287" i="2"/>
  <c r="J275" i="2"/>
  <c r="J263" i="2"/>
  <c r="J239" i="2"/>
  <c r="J115" i="2"/>
  <c r="J103" i="2"/>
  <c r="J91" i="2"/>
  <c r="J79" i="2"/>
  <c r="J67" i="2"/>
  <c r="J55" i="2"/>
  <c r="J43" i="2"/>
  <c r="J31" i="2"/>
  <c r="G268" i="2"/>
  <c r="K268" i="2" s="1"/>
  <c r="B6" i="3"/>
  <c r="B23" i="3"/>
  <c r="B28" i="3"/>
  <c r="J398" i="2"/>
  <c r="J385" i="2"/>
  <c r="J371" i="2"/>
  <c r="J293" i="2"/>
  <c r="J280" i="2"/>
  <c r="J267" i="2"/>
  <c r="J254" i="2"/>
  <c r="J264" i="2"/>
  <c r="J399" i="2"/>
  <c r="J268" i="2"/>
  <c r="J397" i="2"/>
  <c r="J383" i="2"/>
  <c r="J305" i="2"/>
  <c r="J292" i="2"/>
  <c r="J279" i="2"/>
  <c r="J266" i="2"/>
  <c r="J251" i="2"/>
  <c r="J276" i="2"/>
  <c r="J395" i="2"/>
  <c r="J317" i="2"/>
  <c r="J304" i="2"/>
  <c r="J291" i="2"/>
  <c r="J278" i="2"/>
  <c r="J265" i="2"/>
  <c r="J288" i="2"/>
  <c r="J396" i="2"/>
  <c r="J329" i="2"/>
  <c r="J316" i="2"/>
  <c r="J303" i="2"/>
  <c r="J290" i="2"/>
  <c r="J277" i="2"/>
  <c r="J245" i="2"/>
  <c r="J300" i="2"/>
  <c r="J341" i="2"/>
  <c r="J328" i="2"/>
  <c r="J315" i="2"/>
  <c r="J302" i="2"/>
  <c r="J289" i="2"/>
  <c r="J244" i="2"/>
  <c r="J312" i="2"/>
  <c r="J353" i="2"/>
  <c r="J340" i="2"/>
  <c r="J327" i="2"/>
  <c r="J314" i="2"/>
  <c r="J301" i="2"/>
  <c r="J243" i="2"/>
  <c r="J324" i="2"/>
  <c r="J373" i="2"/>
  <c r="J365" i="2"/>
  <c r="J352" i="2"/>
  <c r="J339" i="2"/>
  <c r="J326" i="2"/>
  <c r="J313" i="2"/>
  <c r="J242" i="2"/>
  <c r="J336" i="2"/>
  <c r="J390" i="2"/>
  <c r="J377" i="2"/>
  <c r="J364" i="2"/>
  <c r="J351" i="2"/>
  <c r="J338" i="2"/>
  <c r="J325" i="2"/>
  <c r="J241" i="2"/>
  <c r="J348" i="2"/>
  <c r="J255" i="2"/>
  <c r="J389" i="2"/>
  <c r="J376" i="2"/>
  <c r="J363" i="2"/>
  <c r="J350" i="2"/>
  <c r="J337" i="2"/>
  <c r="J258" i="2"/>
  <c r="J360" i="2"/>
  <c r="J375" i="2"/>
  <c r="G288" i="2"/>
  <c r="K288" i="2" s="1"/>
  <c r="G282" i="2"/>
  <c r="K282" i="2" s="1"/>
  <c r="G276" i="2"/>
  <c r="K276" i="2" s="1"/>
  <c r="G270" i="2"/>
  <c r="K270" i="2" s="1"/>
  <c r="G264" i="2"/>
  <c r="K264" i="2" s="1"/>
  <c r="G258" i="2"/>
  <c r="K258" i="2" s="1"/>
  <c r="J30" i="2"/>
  <c r="J253" i="2"/>
  <c r="J28" i="2"/>
  <c r="J27" i="2"/>
  <c r="J26" i="2"/>
  <c r="J25" i="2"/>
  <c r="J24" i="2"/>
  <c r="J247" i="2"/>
  <c r="J22" i="2"/>
  <c r="J248" i="2"/>
  <c r="J249" i="2"/>
  <c r="J250" i="2"/>
  <c r="G19" i="2"/>
  <c r="K19" i="2" s="1"/>
  <c r="G43" i="2"/>
  <c r="K43" i="2" s="1"/>
  <c r="G67" i="2"/>
  <c r="K67" i="2" s="1"/>
  <c r="G79" i="2"/>
  <c r="K79" i="2" s="1"/>
  <c r="G91" i="2"/>
  <c r="K91" i="2" s="1"/>
  <c r="G103" i="2"/>
  <c r="K103" i="2" s="1"/>
  <c r="G115" i="2"/>
  <c r="K115" i="2" s="1"/>
  <c r="G139" i="2"/>
  <c r="K139" i="2" s="1"/>
  <c r="G151" i="2"/>
  <c r="K151" i="2" s="1"/>
  <c r="G163" i="2"/>
  <c r="K163" i="2" s="1"/>
  <c r="G175" i="2"/>
  <c r="K175" i="2" s="1"/>
  <c r="G199" i="2"/>
  <c r="K199" i="2" s="1"/>
  <c r="G211" i="2"/>
  <c r="K211" i="2" s="1"/>
  <c r="G31" i="2"/>
  <c r="K31" i="2" s="1"/>
  <c r="G127" i="2"/>
  <c r="K127" i="2" s="1"/>
  <c r="G55" i="2"/>
  <c r="K55" i="2" s="1"/>
  <c r="G187" i="2"/>
  <c r="K187" i="2" s="1"/>
  <c r="G235" i="2"/>
  <c r="K235" i="2" s="1"/>
  <c r="G219" i="2"/>
  <c r="K219" i="2" s="1"/>
  <c r="G15" i="2"/>
  <c r="K15" i="2" s="1"/>
  <c r="G39" i="2"/>
  <c r="K39" i="2" s="1"/>
  <c r="G63" i="2"/>
  <c r="K63" i="2" s="1"/>
  <c r="G87" i="2"/>
  <c r="K87" i="2" s="1"/>
  <c r="G99" i="2"/>
  <c r="K99" i="2" s="1"/>
  <c r="G111" i="2"/>
  <c r="K111" i="2" s="1"/>
  <c r="G123" i="2"/>
  <c r="K123" i="2" s="1"/>
  <c r="G135" i="2"/>
  <c r="K135" i="2" s="1"/>
  <c r="G159" i="2"/>
  <c r="K159" i="2" s="1"/>
  <c r="G171" i="2"/>
  <c r="K171" i="2" s="1"/>
  <c r="G183" i="2"/>
  <c r="K183" i="2" s="1"/>
  <c r="G195" i="2"/>
  <c r="K195" i="2" s="1"/>
  <c r="G207" i="2"/>
  <c r="K207" i="2" s="1"/>
  <c r="G231" i="2"/>
  <c r="K231" i="2" s="1"/>
  <c r="G243" i="2"/>
  <c r="K243" i="2" s="1"/>
  <c r="G51" i="2"/>
  <c r="K51" i="2" s="1"/>
  <c r="G27" i="2"/>
  <c r="K27" i="2" s="1"/>
  <c r="G37" i="2"/>
  <c r="K37" i="2" s="1"/>
  <c r="G73" i="2"/>
  <c r="K73" i="2" s="1"/>
  <c r="G121" i="2"/>
  <c r="K121" i="2" s="1"/>
  <c r="G181" i="2"/>
  <c r="K181" i="2" s="1"/>
  <c r="G50" i="2"/>
  <c r="K50" i="2" s="1"/>
  <c r="G110" i="2"/>
  <c r="K110" i="2" s="1"/>
  <c r="G146" i="2"/>
  <c r="K146" i="2" s="1"/>
  <c r="G194" i="2"/>
  <c r="K194" i="2" s="1"/>
  <c r="G230" i="2"/>
  <c r="K230" i="2" s="1"/>
  <c r="G75" i="2"/>
  <c r="K75" i="2" s="1"/>
  <c r="G147" i="2"/>
  <c r="K147" i="2" s="1"/>
  <c r="G223" i="2"/>
  <c r="K223" i="2" s="1"/>
  <c r="G49" i="2"/>
  <c r="K49" i="2" s="1"/>
  <c r="G109" i="2"/>
  <c r="K109" i="2" s="1"/>
  <c r="G169" i="2"/>
  <c r="K169" i="2" s="1"/>
  <c r="G38" i="2"/>
  <c r="K38" i="2" s="1"/>
  <c r="G86" i="2"/>
  <c r="K86" i="2" s="1"/>
  <c r="G122" i="2"/>
  <c r="K122" i="2" s="1"/>
  <c r="G170" i="2"/>
  <c r="K170" i="2" s="1"/>
  <c r="G218" i="2"/>
  <c r="K218" i="2" s="1"/>
  <c r="G16" i="2"/>
  <c r="K16" i="2" s="1"/>
  <c r="G40" i="2"/>
  <c r="K40" i="2" s="1"/>
  <c r="G64" i="2"/>
  <c r="K64" i="2" s="1"/>
  <c r="G88" i="2"/>
  <c r="K88" i="2" s="1"/>
  <c r="G112" i="2"/>
  <c r="K112" i="2" s="1"/>
  <c r="G136" i="2"/>
  <c r="K136" i="2" s="1"/>
  <c r="G148" i="2"/>
  <c r="K148" i="2" s="1"/>
  <c r="G160" i="2"/>
  <c r="K160" i="2" s="1"/>
  <c r="G184" i="2"/>
  <c r="K184" i="2" s="1"/>
  <c r="G196" i="2"/>
  <c r="K196" i="2" s="1"/>
  <c r="G208" i="2"/>
  <c r="K208" i="2" s="1"/>
  <c r="G220" i="2"/>
  <c r="K220" i="2" s="1"/>
  <c r="G232" i="2"/>
  <c r="K232" i="2" s="1"/>
  <c r="G244" i="2"/>
  <c r="K244" i="2" s="1"/>
  <c r="G25" i="2"/>
  <c r="K25" i="2" s="1"/>
  <c r="G85" i="2"/>
  <c r="K85" i="2" s="1"/>
  <c r="G133" i="2"/>
  <c r="K133" i="2" s="1"/>
  <c r="G205" i="2"/>
  <c r="K205" i="2" s="1"/>
  <c r="G26" i="2"/>
  <c r="K26" i="2" s="1"/>
  <c r="G62" i="2"/>
  <c r="K62" i="2" s="1"/>
  <c r="G98" i="2"/>
  <c r="K98" i="2" s="1"/>
  <c r="G134" i="2"/>
  <c r="K134" i="2" s="1"/>
  <c r="G158" i="2"/>
  <c r="K158" i="2" s="1"/>
  <c r="G206" i="2"/>
  <c r="K206" i="2" s="1"/>
  <c r="G242" i="2"/>
  <c r="K242" i="2" s="1"/>
  <c r="G28" i="2"/>
  <c r="K28" i="2" s="1"/>
  <c r="G52" i="2"/>
  <c r="K52" i="2" s="1"/>
  <c r="G76" i="2"/>
  <c r="K76" i="2" s="1"/>
  <c r="G100" i="2"/>
  <c r="K100" i="2" s="1"/>
  <c r="G124" i="2"/>
  <c r="K124" i="2" s="1"/>
  <c r="G172" i="2"/>
  <c r="K172" i="2" s="1"/>
  <c r="G17" i="2"/>
  <c r="K17" i="2" s="1"/>
  <c r="G29" i="2"/>
  <c r="K29" i="2" s="1"/>
  <c r="G41" i="2"/>
  <c r="K41" i="2" s="1"/>
  <c r="G53" i="2"/>
  <c r="K53" i="2" s="1"/>
  <c r="G65" i="2"/>
  <c r="K65" i="2" s="1"/>
  <c r="G77" i="2"/>
  <c r="K77" i="2" s="1"/>
  <c r="G89" i="2"/>
  <c r="K89" i="2" s="1"/>
  <c r="G101" i="2"/>
  <c r="K101" i="2" s="1"/>
  <c r="G113" i="2"/>
  <c r="K113" i="2" s="1"/>
  <c r="G125" i="2"/>
  <c r="K125" i="2" s="1"/>
  <c r="G137" i="2"/>
  <c r="K137" i="2" s="1"/>
  <c r="G149" i="2"/>
  <c r="K149" i="2" s="1"/>
  <c r="G161" i="2"/>
  <c r="K161" i="2" s="1"/>
  <c r="G173" i="2"/>
  <c r="K173" i="2" s="1"/>
  <c r="G185" i="2"/>
  <c r="K185" i="2" s="1"/>
  <c r="G197" i="2"/>
  <c r="K197" i="2" s="1"/>
  <c r="G209" i="2"/>
  <c r="K209" i="2" s="1"/>
  <c r="G221" i="2"/>
  <c r="K221" i="2" s="1"/>
  <c r="G233" i="2"/>
  <c r="K233" i="2" s="1"/>
  <c r="G61" i="2"/>
  <c r="K61" i="2" s="1"/>
  <c r="G157" i="2"/>
  <c r="K157" i="2" s="1"/>
  <c r="G14" i="2"/>
  <c r="K14" i="2" s="1"/>
  <c r="G74" i="2"/>
  <c r="K74" i="2" s="1"/>
  <c r="G182" i="2"/>
  <c r="K182" i="2" s="1"/>
  <c r="G18" i="2"/>
  <c r="K18" i="2" s="1"/>
  <c r="G30" i="2"/>
  <c r="K30" i="2" s="1"/>
  <c r="G42" i="2"/>
  <c r="K42" i="2" s="1"/>
  <c r="G54" i="2"/>
  <c r="K54" i="2" s="1"/>
  <c r="G66" i="2"/>
  <c r="K66" i="2" s="1"/>
  <c r="G78" i="2"/>
  <c r="K78" i="2" s="1"/>
  <c r="G90" i="2"/>
  <c r="K90" i="2" s="1"/>
  <c r="G102" i="2"/>
  <c r="K102" i="2" s="1"/>
  <c r="G114" i="2"/>
  <c r="K114" i="2" s="1"/>
  <c r="G126" i="2"/>
  <c r="K126" i="2" s="1"/>
  <c r="G138" i="2"/>
  <c r="K138" i="2" s="1"/>
  <c r="G150" i="2"/>
  <c r="K150" i="2" s="1"/>
  <c r="G162" i="2"/>
  <c r="K162" i="2" s="1"/>
  <c r="G174" i="2"/>
  <c r="K174" i="2" s="1"/>
  <c r="G186" i="2"/>
  <c r="K186" i="2" s="1"/>
  <c r="G198" i="2"/>
  <c r="K198" i="2" s="1"/>
  <c r="G210" i="2"/>
  <c r="K210" i="2" s="1"/>
  <c r="G222" i="2"/>
  <c r="K222" i="2" s="1"/>
  <c r="G234" i="2"/>
  <c r="K234" i="2" s="1"/>
  <c r="G20" i="2"/>
  <c r="K20" i="2" s="1"/>
  <c r="G32" i="2"/>
  <c r="K32" i="2" s="1"/>
  <c r="G44" i="2"/>
  <c r="K44" i="2" s="1"/>
  <c r="G56" i="2"/>
  <c r="K56" i="2" s="1"/>
  <c r="G68" i="2"/>
  <c r="K68" i="2" s="1"/>
  <c r="G80" i="2"/>
  <c r="K80" i="2" s="1"/>
  <c r="G92" i="2"/>
  <c r="K92" i="2" s="1"/>
  <c r="G104" i="2"/>
  <c r="K104" i="2" s="1"/>
  <c r="G116" i="2"/>
  <c r="K116" i="2" s="1"/>
  <c r="G128" i="2"/>
  <c r="K128" i="2" s="1"/>
  <c r="G140" i="2"/>
  <c r="K140" i="2" s="1"/>
  <c r="G152" i="2"/>
  <c r="K152" i="2" s="1"/>
  <c r="G164" i="2"/>
  <c r="K164" i="2" s="1"/>
  <c r="G176" i="2"/>
  <c r="K176" i="2" s="1"/>
  <c r="G188" i="2"/>
  <c r="K188" i="2" s="1"/>
  <c r="G200" i="2"/>
  <c r="K200" i="2" s="1"/>
  <c r="G212" i="2"/>
  <c r="K212" i="2" s="1"/>
  <c r="G224" i="2"/>
  <c r="K224" i="2" s="1"/>
  <c r="G236" i="2"/>
  <c r="K236" i="2" s="1"/>
  <c r="G45" i="2"/>
  <c r="K45" i="2" s="1"/>
  <c r="G93" i="2"/>
  <c r="K93" i="2" s="1"/>
  <c r="G141" i="2"/>
  <c r="K141" i="2" s="1"/>
  <c r="G213" i="2"/>
  <c r="K213" i="2" s="1"/>
  <c r="G33" i="2"/>
  <c r="K33" i="2" s="1"/>
  <c r="G81" i="2"/>
  <c r="K81" i="2" s="1"/>
  <c r="G117" i="2"/>
  <c r="K117" i="2" s="1"/>
  <c r="G165" i="2"/>
  <c r="K165" i="2" s="1"/>
  <c r="G201" i="2"/>
  <c r="K201" i="2" s="1"/>
  <c r="G10" i="2"/>
  <c r="K10" i="2" s="1"/>
  <c r="G46" i="2"/>
  <c r="K46" i="2" s="1"/>
  <c r="G70" i="2"/>
  <c r="K70" i="2" s="1"/>
  <c r="G94" i="2"/>
  <c r="K94" i="2" s="1"/>
  <c r="G106" i="2"/>
  <c r="K106" i="2" s="1"/>
  <c r="G118" i="2"/>
  <c r="K118" i="2" s="1"/>
  <c r="G130" i="2"/>
  <c r="K130" i="2" s="1"/>
  <c r="G142" i="2"/>
  <c r="K142" i="2" s="1"/>
  <c r="G154" i="2"/>
  <c r="K154" i="2" s="1"/>
  <c r="G166" i="2"/>
  <c r="K166" i="2" s="1"/>
  <c r="G178" i="2"/>
  <c r="K178" i="2" s="1"/>
  <c r="G190" i="2"/>
  <c r="K190" i="2" s="1"/>
  <c r="G202" i="2"/>
  <c r="K202" i="2" s="1"/>
  <c r="G214" i="2"/>
  <c r="K214" i="2" s="1"/>
  <c r="G226" i="2"/>
  <c r="K226" i="2" s="1"/>
  <c r="G238" i="2"/>
  <c r="K238" i="2" s="1"/>
  <c r="G21" i="2"/>
  <c r="K21" i="2" s="1"/>
  <c r="G57" i="2"/>
  <c r="K57" i="2" s="1"/>
  <c r="G105" i="2"/>
  <c r="K105" i="2" s="1"/>
  <c r="G153" i="2"/>
  <c r="K153" i="2" s="1"/>
  <c r="G189" i="2"/>
  <c r="K189" i="2" s="1"/>
  <c r="G237" i="2"/>
  <c r="K237" i="2" s="1"/>
  <c r="G34" i="2"/>
  <c r="K34" i="2" s="1"/>
  <c r="G58" i="2"/>
  <c r="K58" i="2" s="1"/>
  <c r="G11" i="2"/>
  <c r="K11" i="2" s="1"/>
  <c r="G23" i="2"/>
  <c r="K23" i="2" s="1"/>
  <c r="G35" i="2"/>
  <c r="K35" i="2" s="1"/>
  <c r="G47" i="2"/>
  <c r="K47" i="2" s="1"/>
  <c r="G59" i="2"/>
  <c r="K59" i="2" s="1"/>
  <c r="G71" i="2"/>
  <c r="K71" i="2" s="1"/>
  <c r="G83" i="2"/>
  <c r="K83" i="2" s="1"/>
  <c r="G95" i="2"/>
  <c r="K95" i="2" s="1"/>
  <c r="G107" i="2"/>
  <c r="K107" i="2" s="1"/>
  <c r="G119" i="2"/>
  <c r="K119" i="2" s="1"/>
  <c r="G131" i="2"/>
  <c r="K131" i="2" s="1"/>
  <c r="G143" i="2"/>
  <c r="K143" i="2" s="1"/>
  <c r="G155" i="2"/>
  <c r="K155" i="2" s="1"/>
  <c r="G167" i="2"/>
  <c r="K167" i="2" s="1"/>
  <c r="G179" i="2"/>
  <c r="K179" i="2" s="1"/>
  <c r="G191" i="2"/>
  <c r="K191" i="2" s="1"/>
  <c r="G203" i="2"/>
  <c r="K203" i="2" s="1"/>
  <c r="G215" i="2"/>
  <c r="K215" i="2" s="1"/>
  <c r="G227" i="2"/>
  <c r="K227" i="2" s="1"/>
  <c r="G239" i="2"/>
  <c r="K239" i="2" s="1"/>
  <c r="G69" i="2"/>
  <c r="K69" i="2" s="1"/>
  <c r="G129" i="2"/>
  <c r="K129" i="2" s="1"/>
  <c r="G177" i="2"/>
  <c r="K177" i="2" s="1"/>
  <c r="G225" i="2"/>
  <c r="K225" i="2" s="1"/>
  <c r="G22" i="2"/>
  <c r="K22" i="2" s="1"/>
  <c r="G82" i="2"/>
  <c r="K82" i="2" s="1"/>
  <c r="G12" i="2"/>
  <c r="K12" i="2" s="1"/>
  <c r="G24" i="2"/>
  <c r="K24" i="2" s="1"/>
  <c r="G36" i="2"/>
  <c r="K36" i="2" s="1"/>
  <c r="G48" i="2"/>
  <c r="K48" i="2" s="1"/>
  <c r="G60" i="2"/>
  <c r="K60" i="2" s="1"/>
  <c r="G72" i="2"/>
  <c r="K72" i="2" s="1"/>
  <c r="G84" i="2"/>
  <c r="K84" i="2" s="1"/>
  <c r="G96" i="2"/>
  <c r="K96" i="2" s="1"/>
  <c r="G108" i="2"/>
  <c r="K108" i="2" s="1"/>
  <c r="G120" i="2"/>
  <c r="K120" i="2" s="1"/>
  <c r="G132" i="2"/>
  <c r="K132" i="2" s="1"/>
  <c r="G144" i="2"/>
  <c r="K144" i="2" s="1"/>
  <c r="G156" i="2"/>
  <c r="K156" i="2" s="1"/>
  <c r="G168" i="2"/>
  <c r="K168" i="2" s="1"/>
  <c r="G180" i="2"/>
  <c r="K180" i="2" s="1"/>
  <c r="G192" i="2"/>
  <c r="K192" i="2" s="1"/>
  <c r="G204" i="2"/>
  <c r="K204" i="2" s="1"/>
  <c r="G216" i="2"/>
  <c r="K216" i="2" s="1"/>
  <c r="G228" i="2"/>
  <c r="K228" i="2" s="1"/>
  <c r="G240" i="2"/>
  <c r="K240" i="2" s="1"/>
  <c r="G13" i="2"/>
  <c r="K13" i="2" s="1"/>
  <c r="G97" i="2"/>
  <c r="K97" i="2" s="1"/>
  <c r="G145" i="2"/>
  <c r="K145" i="2" s="1"/>
  <c r="G193" i="2"/>
  <c r="K193" i="2" s="1"/>
  <c r="G217" i="2"/>
  <c r="K217" i="2" s="1"/>
  <c r="G229" i="2"/>
  <c r="K229" i="2" s="1"/>
  <c r="G241" i="2"/>
  <c r="K241" i="2" s="1"/>
  <c r="S300" i="2" l="1"/>
  <c r="T299" i="2"/>
  <c r="L527" i="2"/>
  <c r="B18" i="3"/>
  <c r="L400" i="2"/>
  <c r="L230" i="2"/>
  <c r="B10" i="3"/>
  <c r="L158" i="2"/>
  <c r="L133" i="2"/>
  <c r="L145" i="2"/>
  <c r="L59" i="2"/>
  <c r="M615" i="2"/>
  <c r="L615" i="2"/>
  <c r="L613" i="2"/>
  <c r="M613" i="2"/>
  <c r="L110" i="2"/>
  <c r="L612" i="2"/>
  <c r="M612" i="2"/>
  <c r="L614" i="2"/>
  <c r="M614" i="2"/>
  <c r="B14" i="3"/>
  <c r="L432" i="2"/>
  <c r="L456" i="2"/>
  <c r="L347" i="2"/>
  <c r="L319" i="2"/>
  <c r="L257" i="2"/>
  <c r="G1" i="2"/>
  <c r="M221" i="2"/>
  <c r="L221" i="2"/>
  <c r="M203" i="2"/>
  <c r="L203" i="2"/>
  <c r="M176" i="2"/>
  <c r="L176" i="2"/>
  <c r="M404" i="2"/>
  <c r="L404" i="2"/>
  <c r="M360" i="2"/>
  <c r="L360" i="2"/>
  <c r="M318" i="2"/>
  <c r="L318" i="2"/>
  <c r="M38" i="2"/>
  <c r="L38" i="2"/>
  <c r="M409" i="2"/>
  <c r="L409" i="2"/>
  <c r="M42" i="2"/>
  <c r="L42" i="2"/>
  <c r="M28" i="2"/>
  <c r="L28" i="2"/>
  <c r="M258" i="2"/>
  <c r="L258" i="2"/>
  <c r="M364" i="2"/>
  <c r="L364" i="2"/>
  <c r="M243" i="2"/>
  <c r="L243" i="2"/>
  <c r="M341" i="2"/>
  <c r="L341" i="2"/>
  <c r="M291" i="2"/>
  <c r="L291" i="2"/>
  <c r="M268" i="2"/>
  <c r="L268" i="2"/>
  <c r="M239" i="2"/>
  <c r="L239" i="2"/>
  <c r="M372" i="2"/>
  <c r="L372" i="2"/>
  <c r="M330" i="2"/>
  <c r="L330" i="2"/>
  <c r="L93" i="2"/>
  <c r="M93" i="2"/>
  <c r="M118" i="2"/>
  <c r="L118" i="2"/>
  <c r="M441" i="2"/>
  <c r="L441" i="2"/>
  <c r="M50" i="2"/>
  <c r="L50" i="2"/>
  <c r="M100" i="2"/>
  <c r="L100" i="2"/>
  <c r="L531" i="2"/>
  <c r="M531" i="2"/>
  <c r="M147" i="2"/>
  <c r="L147" i="2"/>
  <c r="M556" i="2"/>
  <c r="L556" i="2"/>
  <c r="M421" i="2"/>
  <c r="L421" i="2"/>
  <c r="M565" i="2"/>
  <c r="L565" i="2"/>
  <c r="M452" i="2"/>
  <c r="L452" i="2"/>
  <c r="M101" i="2"/>
  <c r="L101" i="2"/>
  <c r="M458" i="2"/>
  <c r="L458" i="2"/>
  <c r="M460" i="2"/>
  <c r="L460" i="2"/>
  <c r="M54" i="2"/>
  <c r="L54" i="2"/>
  <c r="M198" i="2"/>
  <c r="L198" i="2"/>
  <c r="M536" i="2"/>
  <c r="L536" i="2"/>
  <c r="L532" i="2"/>
  <c r="M532" i="2"/>
  <c r="M56" i="2"/>
  <c r="L56" i="2"/>
  <c r="M200" i="2"/>
  <c r="L200" i="2"/>
  <c r="M545" i="2"/>
  <c r="L545" i="2"/>
  <c r="M153" i="2"/>
  <c r="L153" i="2"/>
  <c r="M498" i="2"/>
  <c r="L498" i="2"/>
  <c r="M179" i="2"/>
  <c r="L179" i="2"/>
  <c r="L511" i="2"/>
  <c r="M511" i="2"/>
  <c r="M216" i="2"/>
  <c r="L216" i="2"/>
  <c r="M573" i="2"/>
  <c r="L573" i="2"/>
  <c r="M407" i="2"/>
  <c r="L407" i="2"/>
  <c r="M383" i="2"/>
  <c r="L383" i="2"/>
  <c r="M94" i="2"/>
  <c r="L94" i="2"/>
  <c r="M123" i="2"/>
  <c r="L123" i="2"/>
  <c r="M590" i="2"/>
  <c r="L590" i="2"/>
  <c r="M397" i="2"/>
  <c r="L397" i="2"/>
  <c r="M135" i="2"/>
  <c r="L135" i="2"/>
  <c r="M233" i="2"/>
  <c r="L233" i="2"/>
  <c r="M428" i="2"/>
  <c r="L428" i="2"/>
  <c r="M486" i="2"/>
  <c r="L486" i="2"/>
  <c r="M204" i="2"/>
  <c r="L204" i="2"/>
  <c r="M405" i="2"/>
  <c r="L405" i="2"/>
  <c r="M253" i="2"/>
  <c r="L253" i="2"/>
  <c r="M337" i="2"/>
  <c r="L337" i="2"/>
  <c r="M377" i="2"/>
  <c r="L377" i="2"/>
  <c r="M301" i="2"/>
  <c r="L301" i="2"/>
  <c r="M300" i="2"/>
  <c r="L300" i="2"/>
  <c r="M304" i="2"/>
  <c r="L304" i="2"/>
  <c r="M399" i="2"/>
  <c r="L399" i="2"/>
  <c r="M342" i="2"/>
  <c r="L342" i="2"/>
  <c r="M105" i="2"/>
  <c r="L105" i="2"/>
  <c r="M130" i="2"/>
  <c r="L130" i="2"/>
  <c r="M453" i="2"/>
  <c r="L453" i="2"/>
  <c r="M62" i="2"/>
  <c r="L62" i="2"/>
  <c r="M112" i="2"/>
  <c r="L112" i="2"/>
  <c r="L543" i="2"/>
  <c r="M543" i="2"/>
  <c r="M159" i="2"/>
  <c r="L159" i="2"/>
  <c r="M604" i="2"/>
  <c r="L604" i="2"/>
  <c r="M433" i="2"/>
  <c r="L433" i="2"/>
  <c r="M577" i="2"/>
  <c r="L577" i="2"/>
  <c r="M524" i="2"/>
  <c r="L524" i="2"/>
  <c r="M113" i="2"/>
  <c r="L113" i="2"/>
  <c r="M470" i="2"/>
  <c r="L470" i="2"/>
  <c r="L592" i="2"/>
  <c r="M592" i="2"/>
  <c r="M66" i="2"/>
  <c r="L66" i="2"/>
  <c r="M210" i="2"/>
  <c r="L210" i="2"/>
  <c r="M567" i="2"/>
  <c r="L567" i="2"/>
  <c r="L163" i="2"/>
  <c r="M163" i="2"/>
  <c r="L544" i="2"/>
  <c r="M544" i="2"/>
  <c r="M68" i="2"/>
  <c r="L68" i="2"/>
  <c r="M212" i="2"/>
  <c r="L212" i="2"/>
  <c r="M413" i="2"/>
  <c r="L413" i="2"/>
  <c r="M557" i="2"/>
  <c r="L557" i="2"/>
  <c r="M440" i="2"/>
  <c r="L440" i="2"/>
  <c r="L165" i="2"/>
  <c r="M165" i="2"/>
  <c r="M510" i="2"/>
  <c r="L510" i="2"/>
  <c r="M227" i="2"/>
  <c r="L227" i="2"/>
  <c r="M523" i="2"/>
  <c r="L523" i="2"/>
  <c r="M500" i="2"/>
  <c r="L500" i="2"/>
  <c r="M228" i="2"/>
  <c r="L228" i="2"/>
  <c r="M585" i="2"/>
  <c r="L585" i="2"/>
  <c r="M306" i="2"/>
  <c r="L306" i="2"/>
  <c r="M77" i="2"/>
  <c r="L77" i="2"/>
  <c r="M129" i="2"/>
  <c r="L129" i="2"/>
  <c r="M180" i="2"/>
  <c r="L180" i="2"/>
  <c r="M27" i="2"/>
  <c r="L27" i="2"/>
  <c r="M429" i="2"/>
  <c r="L429" i="2"/>
  <c r="M561" i="2"/>
  <c r="L561" i="2"/>
  <c r="M30" i="2"/>
  <c r="L30" i="2"/>
  <c r="M350" i="2"/>
  <c r="L350" i="2"/>
  <c r="L390" i="2"/>
  <c r="M390" i="2"/>
  <c r="M314" i="2"/>
  <c r="L314" i="2"/>
  <c r="M245" i="2"/>
  <c r="L245" i="2"/>
  <c r="M317" i="2"/>
  <c r="L317" i="2"/>
  <c r="M264" i="2"/>
  <c r="L264" i="2"/>
  <c r="L354" i="2"/>
  <c r="M354" i="2"/>
  <c r="M117" i="2"/>
  <c r="L117" i="2"/>
  <c r="M142" i="2"/>
  <c r="L142" i="2"/>
  <c r="M465" i="2"/>
  <c r="L465" i="2"/>
  <c r="M74" i="2"/>
  <c r="L74" i="2"/>
  <c r="M124" i="2"/>
  <c r="L124" i="2"/>
  <c r="M411" i="2"/>
  <c r="L411" i="2"/>
  <c r="M555" i="2"/>
  <c r="L555" i="2"/>
  <c r="M171" i="2"/>
  <c r="L171" i="2"/>
  <c r="M408" i="2"/>
  <c r="L408" i="2"/>
  <c r="M445" i="2"/>
  <c r="L445" i="2"/>
  <c r="M589" i="2"/>
  <c r="L589" i="2"/>
  <c r="M608" i="2"/>
  <c r="L608" i="2"/>
  <c r="M125" i="2"/>
  <c r="L125" i="2"/>
  <c r="M482" i="2"/>
  <c r="L482" i="2"/>
  <c r="M78" i="2"/>
  <c r="L78" i="2"/>
  <c r="M222" i="2"/>
  <c r="L222" i="2"/>
  <c r="L579" i="2"/>
  <c r="M579" i="2"/>
  <c r="L175" i="2"/>
  <c r="M175" i="2"/>
  <c r="L580" i="2"/>
  <c r="M580" i="2"/>
  <c r="M80" i="2"/>
  <c r="L80" i="2"/>
  <c r="M224" i="2"/>
  <c r="L224" i="2"/>
  <c r="M425" i="2"/>
  <c r="L425" i="2"/>
  <c r="M569" i="2"/>
  <c r="L569" i="2"/>
  <c r="M512" i="2"/>
  <c r="L512" i="2"/>
  <c r="L177" i="2"/>
  <c r="M177" i="2"/>
  <c r="M522" i="2"/>
  <c r="L522" i="2"/>
  <c r="M416" i="2"/>
  <c r="L416" i="2"/>
  <c r="L535" i="2"/>
  <c r="M535" i="2"/>
  <c r="M597" i="2"/>
  <c r="L597" i="2"/>
  <c r="M315" i="2"/>
  <c r="L315" i="2"/>
  <c r="M417" i="2"/>
  <c r="L417" i="2"/>
  <c r="M588" i="2"/>
  <c r="L588" i="2"/>
  <c r="M520" i="2"/>
  <c r="L520" i="2"/>
  <c r="M474" i="2"/>
  <c r="L474" i="2"/>
  <c r="M37" i="2"/>
  <c r="L37" i="2"/>
  <c r="M328" i="2"/>
  <c r="L328" i="2"/>
  <c r="M106" i="2"/>
  <c r="L106" i="2"/>
  <c r="M88" i="2"/>
  <c r="L88" i="2"/>
  <c r="M602" i="2"/>
  <c r="L602" i="2"/>
  <c r="M44" i="2"/>
  <c r="L44" i="2"/>
  <c r="M250" i="2"/>
  <c r="L250" i="2"/>
  <c r="M363" i="2"/>
  <c r="L363" i="2"/>
  <c r="M336" i="2"/>
  <c r="L336" i="2"/>
  <c r="M327" i="2"/>
  <c r="L327" i="2"/>
  <c r="L277" i="2"/>
  <c r="M277" i="2"/>
  <c r="M395" i="2"/>
  <c r="L395" i="2"/>
  <c r="M254" i="2"/>
  <c r="L254" i="2"/>
  <c r="M263" i="2"/>
  <c r="L263" i="2"/>
  <c r="M401" i="2"/>
  <c r="L401" i="2"/>
  <c r="L366" i="2"/>
  <c r="M366" i="2"/>
  <c r="M154" i="2"/>
  <c r="L154" i="2"/>
  <c r="M477" i="2"/>
  <c r="L477" i="2"/>
  <c r="M86" i="2"/>
  <c r="L86" i="2"/>
  <c r="M136" i="2"/>
  <c r="L136" i="2"/>
  <c r="M423" i="2"/>
  <c r="L423" i="2"/>
  <c r="M39" i="2"/>
  <c r="L39" i="2"/>
  <c r="M183" i="2"/>
  <c r="L183" i="2"/>
  <c r="M444" i="2"/>
  <c r="L444" i="2"/>
  <c r="M457" i="2"/>
  <c r="L457" i="2"/>
  <c r="M601" i="2"/>
  <c r="L601" i="2"/>
  <c r="M137" i="2"/>
  <c r="L137" i="2"/>
  <c r="M494" i="2"/>
  <c r="L494" i="2"/>
  <c r="M90" i="2"/>
  <c r="L90" i="2"/>
  <c r="L591" i="2"/>
  <c r="M591" i="2"/>
  <c r="M187" i="2"/>
  <c r="L187" i="2"/>
  <c r="M92" i="2"/>
  <c r="L92" i="2"/>
  <c r="M437" i="2"/>
  <c r="L437" i="2"/>
  <c r="M581" i="2"/>
  <c r="L581" i="2"/>
  <c r="M596" i="2"/>
  <c r="L596" i="2"/>
  <c r="M189" i="2"/>
  <c r="L189" i="2"/>
  <c r="M534" i="2"/>
  <c r="L534" i="2"/>
  <c r="M488" i="2"/>
  <c r="L488" i="2"/>
  <c r="L547" i="2"/>
  <c r="M547" i="2"/>
  <c r="M609" i="2"/>
  <c r="L609" i="2"/>
  <c r="M72" i="2"/>
  <c r="L72" i="2"/>
  <c r="L103" i="2"/>
  <c r="M103" i="2"/>
  <c r="M76" i="2"/>
  <c r="L76" i="2"/>
  <c r="M174" i="2"/>
  <c r="L174" i="2"/>
  <c r="M32" i="2"/>
  <c r="L32" i="2"/>
  <c r="L487" i="2"/>
  <c r="M487" i="2"/>
  <c r="M278" i="2"/>
  <c r="L278" i="2"/>
  <c r="M249" i="2"/>
  <c r="L249" i="2"/>
  <c r="M376" i="2"/>
  <c r="L376" i="2"/>
  <c r="M242" i="2"/>
  <c r="L242" i="2"/>
  <c r="M340" i="2"/>
  <c r="L340" i="2"/>
  <c r="M290" i="2"/>
  <c r="L290" i="2"/>
  <c r="M276" i="2"/>
  <c r="L276" i="2"/>
  <c r="M267" i="2"/>
  <c r="L267" i="2"/>
  <c r="L31" i="2"/>
  <c r="M31" i="2"/>
  <c r="M275" i="2"/>
  <c r="L275" i="2"/>
  <c r="M378" i="2"/>
  <c r="L378" i="2"/>
  <c r="M166" i="2"/>
  <c r="L166" i="2"/>
  <c r="M489" i="2"/>
  <c r="L489" i="2"/>
  <c r="M98" i="2"/>
  <c r="L98" i="2"/>
  <c r="M148" i="2"/>
  <c r="L148" i="2"/>
  <c r="M435" i="2"/>
  <c r="L435" i="2"/>
  <c r="M51" i="2"/>
  <c r="L51" i="2"/>
  <c r="M195" i="2"/>
  <c r="L195" i="2"/>
  <c r="M468" i="2"/>
  <c r="L468" i="2"/>
  <c r="M131" i="2"/>
  <c r="L131" i="2"/>
  <c r="M469" i="2"/>
  <c r="L469" i="2"/>
  <c r="M566" i="2"/>
  <c r="L566" i="2"/>
  <c r="M149" i="2"/>
  <c r="L149" i="2"/>
  <c r="M506" i="2"/>
  <c r="L506" i="2"/>
  <c r="M191" i="2"/>
  <c r="L191" i="2"/>
  <c r="M102" i="2"/>
  <c r="L102" i="2"/>
  <c r="M603" i="2"/>
  <c r="L603" i="2"/>
  <c r="M199" i="2"/>
  <c r="L199" i="2"/>
  <c r="M104" i="2"/>
  <c r="L104" i="2"/>
  <c r="M449" i="2"/>
  <c r="L449" i="2"/>
  <c r="M593" i="2"/>
  <c r="L593" i="2"/>
  <c r="M201" i="2"/>
  <c r="L201" i="2"/>
  <c r="M546" i="2"/>
  <c r="L546" i="2"/>
  <c r="M572" i="2"/>
  <c r="L572" i="2"/>
  <c r="L415" i="2"/>
  <c r="M415" i="2"/>
  <c r="L559" i="2"/>
  <c r="M559" i="2"/>
  <c r="M132" i="2"/>
  <c r="L132" i="2"/>
  <c r="M73" i="2"/>
  <c r="L73" i="2"/>
  <c r="M48" i="2"/>
  <c r="L48" i="2"/>
  <c r="M265" i="2"/>
  <c r="L265" i="2"/>
  <c r="M507" i="2"/>
  <c r="L507" i="2"/>
  <c r="M521" i="2"/>
  <c r="L521" i="2"/>
  <c r="L248" i="2"/>
  <c r="M248" i="2"/>
  <c r="M389" i="2"/>
  <c r="L389" i="2"/>
  <c r="M313" i="2"/>
  <c r="L313" i="2"/>
  <c r="M353" i="2"/>
  <c r="L353" i="2"/>
  <c r="M303" i="2"/>
  <c r="L303" i="2"/>
  <c r="M251" i="2"/>
  <c r="L251" i="2"/>
  <c r="M280" i="2"/>
  <c r="L280" i="2"/>
  <c r="L43" i="2"/>
  <c r="M43" i="2"/>
  <c r="M287" i="2"/>
  <c r="L287" i="2"/>
  <c r="M246" i="2"/>
  <c r="L246" i="2"/>
  <c r="M386" i="2"/>
  <c r="L386" i="2"/>
  <c r="M34" i="2"/>
  <c r="L34" i="2"/>
  <c r="M178" i="2"/>
  <c r="L178" i="2"/>
  <c r="M501" i="2"/>
  <c r="L501" i="2"/>
  <c r="M160" i="2"/>
  <c r="L160" i="2"/>
  <c r="M447" i="2"/>
  <c r="L447" i="2"/>
  <c r="M63" i="2"/>
  <c r="L63" i="2"/>
  <c r="M207" i="2"/>
  <c r="L207" i="2"/>
  <c r="M492" i="2"/>
  <c r="L492" i="2"/>
  <c r="M215" i="2"/>
  <c r="L215" i="2"/>
  <c r="M481" i="2"/>
  <c r="L481" i="2"/>
  <c r="M448" i="2"/>
  <c r="L448" i="2"/>
  <c r="M161" i="2"/>
  <c r="L161" i="2"/>
  <c r="M518" i="2"/>
  <c r="L518" i="2"/>
  <c r="M114" i="2"/>
  <c r="L114" i="2"/>
  <c r="M496" i="2"/>
  <c r="L496" i="2"/>
  <c r="M238" i="2"/>
  <c r="L238" i="2"/>
  <c r="M211" i="2"/>
  <c r="L211" i="2"/>
  <c r="M412" i="2"/>
  <c r="L412" i="2"/>
  <c r="M548" i="2"/>
  <c r="L548" i="2"/>
  <c r="M116" i="2"/>
  <c r="L116" i="2"/>
  <c r="M461" i="2"/>
  <c r="L461" i="2"/>
  <c r="M605" i="2"/>
  <c r="L605" i="2"/>
  <c r="M213" i="2"/>
  <c r="L213" i="2"/>
  <c r="L414" i="2"/>
  <c r="M414" i="2"/>
  <c r="M558" i="2"/>
  <c r="L558" i="2"/>
  <c r="M168" i="2"/>
  <c r="L168" i="2"/>
  <c r="L427" i="2"/>
  <c r="M427" i="2"/>
  <c r="M571" i="2"/>
  <c r="L571" i="2"/>
  <c r="M60" i="2"/>
  <c r="L60" i="2"/>
  <c r="M373" i="2"/>
  <c r="L373" i="2"/>
  <c r="M362" i="2"/>
  <c r="L362" i="2"/>
  <c r="M89" i="2"/>
  <c r="L89" i="2"/>
  <c r="M22" i="2"/>
  <c r="L22" i="2"/>
  <c r="M255" i="2"/>
  <c r="L255" i="2"/>
  <c r="M326" i="2"/>
  <c r="L326" i="2"/>
  <c r="M312" i="2"/>
  <c r="L312" i="2"/>
  <c r="M316" i="2"/>
  <c r="L316" i="2"/>
  <c r="M266" i="2"/>
  <c r="L266" i="2"/>
  <c r="M293" i="2"/>
  <c r="L293" i="2"/>
  <c r="M55" i="2"/>
  <c r="L55" i="2"/>
  <c r="M299" i="2"/>
  <c r="L299" i="2"/>
  <c r="M252" i="2"/>
  <c r="L252" i="2"/>
  <c r="M402" i="2"/>
  <c r="L402" i="2"/>
  <c r="M46" i="2"/>
  <c r="L46" i="2"/>
  <c r="L190" i="2"/>
  <c r="M190" i="2"/>
  <c r="M513" i="2"/>
  <c r="L513" i="2"/>
  <c r="M23" i="2"/>
  <c r="L23" i="2"/>
  <c r="M172" i="2"/>
  <c r="L172" i="2"/>
  <c r="M459" i="2"/>
  <c r="L459" i="2"/>
  <c r="M75" i="2"/>
  <c r="L75" i="2"/>
  <c r="M219" i="2"/>
  <c r="L219" i="2"/>
  <c r="M504" i="2"/>
  <c r="L504" i="2"/>
  <c r="M493" i="2"/>
  <c r="L493" i="2"/>
  <c r="M568" i="2"/>
  <c r="L568" i="2"/>
  <c r="M29" i="2"/>
  <c r="L29" i="2"/>
  <c r="M173" i="2"/>
  <c r="L173" i="2"/>
  <c r="M530" i="2"/>
  <c r="L530" i="2"/>
  <c r="M126" i="2"/>
  <c r="L126" i="2"/>
  <c r="M240" i="2"/>
  <c r="L240" i="2"/>
  <c r="M223" i="2"/>
  <c r="L223" i="2"/>
  <c r="M424" i="2"/>
  <c r="L424" i="2"/>
  <c r="M128" i="2"/>
  <c r="L128" i="2"/>
  <c r="M473" i="2"/>
  <c r="L473" i="2"/>
  <c r="M570" i="2"/>
  <c r="L570" i="2"/>
  <c r="M225" i="2"/>
  <c r="L225" i="2"/>
  <c r="L426" i="2"/>
  <c r="M426" i="2"/>
  <c r="M582" i="2"/>
  <c r="L582" i="2"/>
  <c r="L439" i="2"/>
  <c r="M439" i="2"/>
  <c r="L583" i="2"/>
  <c r="M583" i="2"/>
  <c r="M84" i="2"/>
  <c r="L84" i="2"/>
  <c r="M338" i="2"/>
  <c r="L338" i="2"/>
  <c r="M434" i="2"/>
  <c r="L434" i="2"/>
  <c r="M155" i="2"/>
  <c r="L155" i="2"/>
  <c r="M351" i="2"/>
  <c r="L351" i="2"/>
  <c r="M35" i="2"/>
  <c r="L35" i="2"/>
  <c r="M519" i="2"/>
  <c r="L519" i="2"/>
  <c r="M553" i="2"/>
  <c r="L553" i="2"/>
  <c r="M533" i="2"/>
  <c r="L533" i="2"/>
  <c r="L499" i="2"/>
  <c r="M499" i="2"/>
  <c r="M247" i="2"/>
  <c r="L247" i="2"/>
  <c r="M348" i="2"/>
  <c r="L348" i="2"/>
  <c r="M339" i="2"/>
  <c r="L339" i="2"/>
  <c r="M244" i="2"/>
  <c r="L244" i="2"/>
  <c r="M329" i="2"/>
  <c r="L329" i="2"/>
  <c r="M279" i="2"/>
  <c r="L279" i="2"/>
  <c r="M371" i="2"/>
  <c r="L371" i="2"/>
  <c r="M67" i="2"/>
  <c r="L67" i="2"/>
  <c r="M311" i="2"/>
  <c r="L311" i="2"/>
  <c r="M270" i="2"/>
  <c r="L270" i="2"/>
  <c r="L33" i="2"/>
  <c r="M33" i="2"/>
  <c r="M58" i="2"/>
  <c r="L58" i="2"/>
  <c r="M202" i="2"/>
  <c r="L202" i="2"/>
  <c r="M525" i="2"/>
  <c r="L525" i="2"/>
  <c r="M40" i="2"/>
  <c r="L40" i="2"/>
  <c r="M184" i="2"/>
  <c r="L184" i="2"/>
  <c r="M471" i="2"/>
  <c r="L471" i="2"/>
  <c r="M87" i="2"/>
  <c r="L87" i="2"/>
  <c r="M231" i="2"/>
  <c r="L231" i="2"/>
  <c r="M516" i="2"/>
  <c r="L516" i="2"/>
  <c r="M505" i="2"/>
  <c r="L505" i="2"/>
  <c r="M41" i="2"/>
  <c r="L41" i="2"/>
  <c r="M185" i="2"/>
  <c r="L185" i="2"/>
  <c r="M542" i="2"/>
  <c r="L542" i="2"/>
  <c r="M464" i="2"/>
  <c r="L464" i="2"/>
  <c r="M138" i="2"/>
  <c r="L138" i="2"/>
  <c r="M436" i="2"/>
  <c r="L436" i="2"/>
  <c r="M140" i="2"/>
  <c r="L140" i="2"/>
  <c r="M485" i="2"/>
  <c r="L485" i="2"/>
  <c r="L438" i="2"/>
  <c r="M438" i="2"/>
  <c r="M594" i="2"/>
  <c r="L594" i="2"/>
  <c r="L451" i="2"/>
  <c r="M451" i="2"/>
  <c r="L595" i="2"/>
  <c r="M595" i="2"/>
  <c r="M96" i="2"/>
  <c r="L96" i="2"/>
  <c r="M26" i="2"/>
  <c r="L26" i="2"/>
  <c r="L349" i="2"/>
  <c r="M349" i="2"/>
  <c r="M220" i="2"/>
  <c r="L220" i="2"/>
  <c r="M541" i="2"/>
  <c r="L541" i="2"/>
  <c r="M139" i="2"/>
  <c r="L139" i="2"/>
  <c r="L115" i="2"/>
  <c r="M115" i="2"/>
  <c r="L188" i="2"/>
  <c r="M188" i="2"/>
  <c r="M141" i="2"/>
  <c r="L141" i="2"/>
  <c r="M24" i="2"/>
  <c r="L24" i="2"/>
  <c r="M241" i="2"/>
  <c r="L241" i="2"/>
  <c r="M352" i="2"/>
  <c r="L352" i="2"/>
  <c r="M289" i="2"/>
  <c r="L289" i="2"/>
  <c r="M396" i="2"/>
  <c r="L396" i="2"/>
  <c r="M292" i="2"/>
  <c r="L292" i="2"/>
  <c r="M385" i="2"/>
  <c r="L385" i="2"/>
  <c r="M79" i="2"/>
  <c r="L79" i="2"/>
  <c r="M323" i="2"/>
  <c r="L323" i="2"/>
  <c r="M281" i="2"/>
  <c r="L281" i="2"/>
  <c r="L45" i="2"/>
  <c r="M45" i="2"/>
  <c r="M70" i="2"/>
  <c r="L70" i="2"/>
  <c r="M214" i="2"/>
  <c r="L214" i="2"/>
  <c r="M537" i="2"/>
  <c r="L537" i="2"/>
  <c r="M52" i="2"/>
  <c r="L52" i="2"/>
  <c r="M196" i="2"/>
  <c r="L196" i="2"/>
  <c r="M483" i="2"/>
  <c r="L483" i="2"/>
  <c r="M99" i="2"/>
  <c r="L99" i="2"/>
  <c r="M528" i="2"/>
  <c r="L528" i="2"/>
  <c r="M476" i="2"/>
  <c r="L476" i="2"/>
  <c r="M517" i="2"/>
  <c r="L517" i="2"/>
  <c r="M53" i="2"/>
  <c r="L53" i="2"/>
  <c r="M197" i="2"/>
  <c r="L197" i="2"/>
  <c r="M410" i="2"/>
  <c r="L410" i="2"/>
  <c r="M554" i="2"/>
  <c r="L554" i="2"/>
  <c r="M560" i="2"/>
  <c r="L560" i="2"/>
  <c r="M150" i="2"/>
  <c r="L150" i="2"/>
  <c r="M420" i="2"/>
  <c r="L420" i="2"/>
  <c r="M484" i="2"/>
  <c r="L484" i="2"/>
  <c r="M152" i="2"/>
  <c r="L152" i="2"/>
  <c r="M497" i="2"/>
  <c r="L497" i="2"/>
  <c r="L450" i="2"/>
  <c r="M450" i="2"/>
  <c r="M606" i="2"/>
  <c r="L606" i="2"/>
  <c r="L463" i="2"/>
  <c r="M463" i="2"/>
  <c r="L607" i="2"/>
  <c r="M607" i="2"/>
  <c r="M120" i="2"/>
  <c r="L120" i="2"/>
  <c r="M108" i="2"/>
  <c r="L108" i="2"/>
  <c r="M375" i="2"/>
  <c r="L375" i="2"/>
  <c r="M69" i="2"/>
  <c r="L69" i="2"/>
  <c r="M324" i="2"/>
  <c r="L324" i="2"/>
  <c r="M81" i="2"/>
  <c r="L81" i="2"/>
  <c r="M232" i="2"/>
  <c r="L232" i="2"/>
  <c r="M472" i="2"/>
  <c r="L472" i="2"/>
  <c r="M446" i="2"/>
  <c r="L446" i="2"/>
  <c r="M186" i="2"/>
  <c r="L186" i="2"/>
  <c r="M151" i="2"/>
  <c r="L151" i="2"/>
  <c r="M25" i="2"/>
  <c r="L25" i="2"/>
  <c r="M325" i="2"/>
  <c r="L325" i="2"/>
  <c r="M365" i="2"/>
  <c r="L365" i="2"/>
  <c r="M302" i="2"/>
  <c r="L302" i="2"/>
  <c r="M288" i="2"/>
  <c r="L288" i="2"/>
  <c r="M305" i="2"/>
  <c r="L305" i="2"/>
  <c r="M398" i="2"/>
  <c r="L398" i="2"/>
  <c r="M91" i="2"/>
  <c r="L91" i="2"/>
  <c r="M335" i="2"/>
  <c r="L335" i="2"/>
  <c r="M294" i="2"/>
  <c r="L294" i="2"/>
  <c r="L57" i="2"/>
  <c r="M57" i="2"/>
  <c r="M82" i="2"/>
  <c r="L82" i="2"/>
  <c r="M226" i="2"/>
  <c r="L226" i="2"/>
  <c r="M549" i="2"/>
  <c r="L549" i="2"/>
  <c r="M64" i="2"/>
  <c r="L64" i="2"/>
  <c r="M208" i="2"/>
  <c r="L208" i="2"/>
  <c r="L495" i="2"/>
  <c r="M495" i="2"/>
  <c r="M111" i="2"/>
  <c r="L111" i="2"/>
  <c r="M552" i="2"/>
  <c r="L552" i="2"/>
  <c r="M584" i="2"/>
  <c r="L584" i="2"/>
  <c r="M529" i="2"/>
  <c r="L529" i="2"/>
  <c r="M167" i="2"/>
  <c r="L167" i="2"/>
  <c r="M65" i="2"/>
  <c r="L65" i="2"/>
  <c r="M209" i="2"/>
  <c r="L209" i="2"/>
  <c r="M422" i="2"/>
  <c r="L422" i="2"/>
  <c r="M578" i="2"/>
  <c r="L578" i="2"/>
  <c r="M162" i="2"/>
  <c r="L162" i="2"/>
  <c r="M127" i="2"/>
  <c r="L127" i="2"/>
  <c r="M508" i="2"/>
  <c r="L508" i="2"/>
  <c r="M164" i="2"/>
  <c r="L164" i="2"/>
  <c r="M509" i="2"/>
  <c r="L509" i="2"/>
  <c r="M192" i="2"/>
  <c r="L192" i="2"/>
  <c r="M462" i="2"/>
  <c r="L462" i="2"/>
  <c r="M144" i="2"/>
  <c r="L144" i="2"/>
  <c r="M475" i="2"/>
  <c r="L475" i="2"/>
  <c r="M156" i="2"/>
  <c r="L156" i="2"/>
  <c r="M36" i="2"/>
  <c r="L36" i="2"/>
  <c r="T300" i="2" l="1"/>
  <c r="S301" i="2"/>
  <c r="H225" i="2"/>
  <c r="H717" i="2"/>
  <c r="H695" i="2"/>
  <c r="H714" i="2"/>
  <c r="H698" i="2"/>
  <c r="H754" i="2"/>
  <c r="H712" i="2"/>
  <c r="H706" i="2"/>
  <c r="H703" i="2"/>
  <c r="H693" i="2"/>
  <c r="H751" i="2"/>
  <c r="H709" i="2"/>
  <c r="H745" i="2"/>
  <c r="H708" i="2"/>
  <c r="H711" i="2"/>
  <c r="H705" i="2"/>
  <c r="H753" i="2"/>
  <c r="H681" i="2"/>
  <c r="H756" i="2"/>
  <c r="H687" i="2"/>
  <c r="H738" i="2"/>
  <c r="H748" i="2"/>
  <c r="H726" i="2"/>
  <c r="H744" i="2"/>
  <c r="H733" i="2"/>
  <c r="H741" i="2"/>
  <c r="H735" i="2"/>
  <c r="H678" i="2"/>
  <c r="H685" i="2"/>
  <c r="H690" i="2"/>
  <c r="H679" i="2"/>
  <c r="H732" i="2"/>
  <c r="H702" i="2"/>
  <c r="H696" i="2"/>
  <c r="H699" i="2"/>
  <c r="H747" i="2"/>
  <c r="H704" i="2"/>
  <c r="H749" i="2"/>
  <c r="H742" i="2"/>
  <c r="H691" i="2"/>
  <c r="H729" i="2"/>
  <c r="H682" i="2"/>
  <c r="H730" i="2"/>
  <c r="H739" i="2"/>
  <c r="H688" i="2"/>
  <c r="H736" i="2"/>
  <c r="H720" i="2"/>
  <c r="H723" i="2"/>
  <c r="H701" i="2"/>
  <c r="H724" i="2"/>
  <c r="H727" i="2"/>
  <c r="H680" i="2"/>
  <c r="H721" i="2"/>
  <c r="H715" i="2"/>
  <c r="H746" i="2"/>
  <c r="H755" i="2"/>
  <c r="H737" i="2"/>
  <c r="H628" i="2"/>
  <c r="H710" i="2"/>
  <c r="H725" i="2"/>
  <c r="H731" i="2"/>
  <c r="H686" i="2"/>
  <c r="H625" i="2"/>
  <c r="H700" i="2"/>
  <c r="H740" i="2"/>
  <c r="H643" i="2"/>
  <c r="H646" i="2"/>
  <c r="H622" i="2"/>
  <c r="H722" i="2"/>
  <c r="H728" i="2"/>
  <c r="H734" i="2"/>
  <c r="H684" i="2"/>
  <c r="H619" i="2"/>
  <c r="H697" i="2"/>
  <c r="H658" i="2"/>
  <c r="H661" i="2"/>
  <c r="H664" i="2"/>
  <c r="H667" i="2"/>
  <c r="H670" i="2"/>
  <c r="H673" i="2"/>
  <c r="H676" i="2"/>
  <c r="H616" i="2"/>
  <c r="H707" i="2"/>
  <c r="H752" i="2"/>
  <c r="H655" i="2"/>
  <c r="H718" i="2"/>
  <c r="H743" i="2"/>
  <c r="H750" i="2"/>
  <c r="H694" i="2"/>
  <c r="H652" i="2"/>
  <c r="H713" i="2"/>
  <c r="H719" i="2"/>
  <c r="H689" i="2"/>
  <c r="H692" i="2"/>
  <c r="H716" i="2"/>
  <c r="H683" i="2"/>
  <c r="H649" i="2"/>
  <c r="H631" i="2"/>
  <c r="H618" i="2"/>
  <c r="H668" i="2"/>
  <c r="H612" i="2"/>
  <c r="H665" i="2"/>
  <c r="H657" i="2"/>
  <c r="H654" i="2"/>
  <c r="H675" i="2"/>
  <c r="H624" i="2"/>
  <c r="H662" i="2"/>
  <c r="H672" i="2"/>
  <c r="H656" i="2"/>
  <c r="H659" i="2"/>
  <c r="H629" i="2"/>
  <c r="H623" i="2"/>
  <c r="H669" i="2"/>
  <c r="H645" i="2"/>
  <c r="H639" i="2"/>
  <c r="H644" i="2"/>
  <c r="H666" i="2"/>
  <c r="H627" i="2"/>
  <c r="H647" i="2"/>
  <c r="H648" i="2"/>
  <c r="H651" i="2"/>
  <c r="H635" i="2"/>
  <c r="H638" i="2"/>
  <c r="H613" i="2"/>
  <c r="H633" i="2"/>
  <c r="H663" i="2"/>
  <c r="H614" i="2"/>
  <c r="H660" i="2"/>
  <c r="H642" i="2"/>
  <c r="H636" i="2"/>
  <c r="H626" i="2"/>
  <c r="H641" i="2"/>
  <c r="H615" i="2"/>
  <c r="H620" i="2"/>
  <c r="H653" i="2"/>
  <c r="H630" i="2"/>
  <c r="H650" i="2"/>
  <c r="H674" i="2"/>
  <c r="H677" i="2"/>
  <c r="H621" i="2"/>
  <c r="H671" i="2"/>
  <c r="H632" i="2"/>
  <c r="H640" i="2"/>
  <c r="H634" i="2"/>
  <c r="H617" i="2"/>
  <c r="H637" i="2"/>
  <c r="H182" i="2"/>
  <c r="H169" i="2"/>
  <c r="H142" i="2"/>
  <c r="H103" i="2"/>
  <c r="H30" i="2"/>
  <c r="H51" i="2"/>
  <c r="H212" i="2"/>
  <c r="H307" i="2"/>
  <c r="H52" i="2"/>
  <c r="H280" i="2"/>
  <c r="H170" i="2"/>
  <c r="H303" i="2"/>
  <c r="H55" i="2"/>
  <c r="H104" i="2"/>
  <c r="H180" i="2"/>
  <c r="H124" i="2"/>
  <c r="H59" i="2"/>
  <c r="H117" i="2"/>
  <c r="H270" i="2"/>
  <c r="H255" i="2"/>
  <c r="H264" i="2"/>
  <c r="H146" i="2"/>
  <c r="H166" i="2"/>
  <c r="H213" i="2"/>
  <c r="H101" i="2"/>
  <c r="H12" i="2"/>
  <c r="H184" i="2"/>
  <c r="H153" i="2"/>
  <c r="H219" i="2"/>
  <c r="H229" i="2"/>
  <c r="H137" i="2"/>
  <c r="H203" i="2"/>
  <c r="H220" i="2"/>
  <c r="H70" i="2"/>
  <c r="H79" i="2"/>
  <c r="H112" i="2"/>
  <c r="H174" i="2"/>
  <c r="H223" i="2"/>
  <c r="H43" i="2"/>
  <c r="H14" i="2"/>
  <c r="H228" i="2"/>
  <c r="H64" i="2"/>
  <c r="H118" i="2"/>
  <c r="H15" i="2"/>
  <c r="H263" i="2"/>
  <c r="H271" i="2"/>
  <c r="H249" i="2"/>
  <c r="H34" i="2"/>
  <c r="H63" i="2"/>
  <c r="H154" i="2"/>
  <c r="H86" i="2"/>
  <c r="H279" i="2"/>
  <c r="H216" i="2"/>
  <c r="H245" i="2"/>
  <c r="H156" i="2"/>
  <c r="H297" i="2"/>
  <c r="H35" i="2"/>
  <c r="H123" i="2"/>
  <c r="H45" i="2"/>
  <c r="H293" i="2"/>
  <c r="H250" i="2"/>
  <c r="H177" i="2"/>
  <c r="H26" i="2"/>
  <c r="H226" i="2"/>
  <c r="H165" i="2"/>
  <c r="H286" i="2"/>
  <c r="H207" i="2"/>
  <c r="H32" i="2"/>
  <c r="H287" i="2"/>
  <c r="H206" i="2"/>
  <c r="H131" i="2"/>
  <c r="H243" i="2"/>
  <c r="H267" i="2"/>
  <c r="H148" i="2"/>
  <c r="H57" i="2"/>
  <c r="H54" i="2"/>
  <c r="H269" i="2"/>
  <c r="H85" i="2"/>
  <c r="H179" i="2"/>
  <c r="H75" i="2"/>
  <c r="H33" i="2"/>
  <c r="H140" i="2"/>
  <c r="H90" i="2"/>
  <c r="H48" i="2"/>
  <c r="H172" i="2"/>
  <c r="H302" i="2"/>
  <c r="H84" i="2"/>
  <c r="H134" i="2"/>
  <c r="H107" i="2"/>
  <c r="H181" i="2"/>
  <c r="H176" i="2"/>
  <c r="H256" i="2"/>
  <c r="H65" i="2"/>
  <c r="H110" i="2"/>
  <c r="H21" i="2"/>
  <c r="H273" i="2"/>
  <c r="H11" i="2"/>
  <c r="H139" i="2"/>
  <c r="H198" i="2"/>
  <c r="H193" i="2"/>
  <c r="H76" i="2"/>
  <c r="H292" i="2"/>
  <c r="H218" i="2"/>
  <c r="H10" i="2"/>
  <c r="H72" i="2"/>
  <c r="H234" i="2"/>
  <c r="H192" i="2"/>
  <c r="H149" i="2"/>
  <c r="H71" i="2"/>
  <c r="H62" i="2"/>
  <c r="H183" i="2"/>
  <c r="H152" i="2"/>
  <c r="H58" i="2"/>
  <c r="H41" i="2"/>
  <c r="H272" i="2"/>
  <c r="H266" i="2"/>
  <c r="H97" i="2"/>
  <c r="H209" i="2"/>
  <c r="H120" i="2"/>
  <c r="H296" i="2"/>
  <c r="H289" i="2"/>
  <c r="H28" i="2"/>
  <c r="H155" i="2"/>
  <c r="H31" i="2"/>
  <c r="H80" i="2"/>
  <c r="H301" i="2"/>
  <c r="H113" i="2"/>
  <c r="H69" i="2"/>
  <c r="H196" i="2"/>
  <c r="H202" i="2"/>
  <c r="H175" i="2"/>
  <c r="H116" i="2"/>
  <c r="H241" i="2"/>
  <c r="H262" i="2"/>
  <c r="H215" i="2"/>
  <c r="H83" i="2"/>
  <c r="H126" i="2"/>
  <c r="H17" i="2"/>
  <c r="H185" i="2"/>
  <c r="H109" i="2"/>
  <c r="H130" i="2"/>
  <c r="H91" i="2"/>
  <c r="H18" i="2"/>
  <c r="H38" i="2"/>
  <c r="H89" i="2"/>
  <c r="H268" i="2"/>
  <c r="H99" i="2"/>
  <c r="H224" i="2"/>
  <c r="H24" i="2"/>
  <c r="H133" i="2"/>
  <c r="H189" i="2"/>
  <c r="H187" i="2"/>
  <c r="H305" i="2"/>
  <c r="H61" i="2"/>
  <c r="H611" i="2"/>
  <c r="H599" i="2"/>
  <c r="H587" i="2"/>
  <c r="H575" i="2"/>
  <c r="H563" i="2"/>
  <c r="H551" i="2"/>
  <c r="H539" i="2"/>
  <c r="H527" i="2"/>
  <c r="H515" i="2"/>
  <c r="H503" i="2"/>
  <c r="H491" i="2"/>
  <c r="H479" i="2"/>
  <c r="H467" i="2"/>
  <c r="H455" i="2"/>
  <c r="H443" i="2"/>
  <c r="H431" i="2"/>
  <c r="H419" i="2"/>
  <c r="H407" i="2"/>
  <c r="H395" i="2"/>
  <c r="H383" i="2"/>
  <c r="H371" i="2"/>
  <c r="H359" i="2"/>
  <c r="H347" i="2"/>
  <c r="H335" i="2"/>
  <c r="H323" i="2"/>
  <c r="H311" i="2"/>
  <c r="H610" i="2"/>
  <c r="H598" i="2"/>
  <c r="H586" i="2"/>
  <c r="H574" i="2"/>
  <c r="H562" i="2"/>
  <c r="H550" i="2"/>
  <c r="H538" i="2"/>
  <c r="H526" i="2"/>
  <c r="H514" i="2"/>
  <c r="H502" i="2"/>
  <c r="H490" i="2"/>
  <c r="H478" i="2"/>
  <c r="H466" i="2"/>
  <c r="H454" i="2"/>
  <c r="H442" i="2"/>
  <c r="H430" i="2"/>
  <c r="H418" i="2"/>
  <c r="H406" i="2"/>
  <c r="H394" i="2"/>
  <c r="H382" i="2"/>
  <c r="H370" i="2"/>
  <c r="H358" i="2"/>
  <c r="H346" i="2"/>
  <c r="H334" i="2"/>
  <c r="H322" i="2"/>
  <c r="H310" i="2"/>
  <c r="H609" i="2"/>
  <c r="H597" i="2"/>
  <c r="H585" i="2"/>
  <c r="H573" i="2"/>
  <c r="H561" i="2"/>
  <c r="H549" i="2"/>
  <c r="H537" i="2"/>
  <c r="H525" i="2"/>
  <c r="H513" i="2"/>
  <c r="H501" i="2"/>
  <c r="H489" i="2"/>
  <c r="H477" i="2"/>
  <c r="H465" i="2"/>
  <c r="H453" i="2"/>
  <c r="H441" i="2"/>
  <c r="H429" i="2"/>
  <c r="H417" i="2"/>
  <c r="H405" i="2"/>
  <c r="H393" i="2"/>
  <c r="H381" i="2"/>
  <c r="H369" i="2"/>
  <c r="H357" i="2"/>
  <c r="H345" i="2"/>
  <c r="H333" i="2"/>
  <c r="H321" i="2"/>
  <c r="H309" i="2"/>
  <c r="H608" i="2"/>
  <c r="H596" i="2"/>
  <c r="H584" i="2"/>
  <c r="H572" i="2"/>
  <c r="H560" i="2"/>
  <c r="H548" i="2"/>
  <c r="H536" i="2"/>
  <c r="H524" i="2"/>
  <c r="H512" i="2"/>
  <c r="H500" i="2"/>
  <c r="H488" i="2"/>
  <c r="H476" i="2"/>
  <c r="H464" i="2"/>
  <c r="H452" i="2"/>
  <c r="H440" i="2"/>
  <c r="H428" i="2"/>
  <c r="H416" i="2"/>
  <c r="H404" i="2"/>
  <c r="H392" i="2"/>
  <c r="H380" i="2"/>
  <c r="H368" i="2"/>
  <c r="H356" i="2"/>
  <c r="H344" i="2"/>
  <c r="H332" i="2"/>
  <c r="H320" i="2"/>
  <c r="H308" i="2"/>
  <c r="H607" i="2"/>
  <c r="H595" i="2"/>
  <c r="H583" i="2"/>
  <c r="H571" i="2"/>
  <c r="H559" i="2"/>
  <c r="H547" i="2"/>
  <c r="H535" i="2"/>
  <c r="H523" i="2"/>
  <c r="H511" i="2"/>
  <c r="H499" i="2"/>
  <c r="H487" i="2"/>
  <c r="H475" i="2"/>
  <c r="H463" i="2"/>
  <c r="H451" i="2"/>
  <c r="H439" i="2"/>
  <c r="H427" i="2"/>
  <c r="H415" i="2"/>
  <c r="H403" i="2"/>
  <c r="H391" i="2"/>
  <c r="H379" i="2"/>
  <c r="H367" i="2"/>
  <c r="H355" i="2"/>
  <c r="H343" i="2"/>
  <c r="H331" i="2"/>
  <c r="H319" i="2"/>
  <c r="H606" i="2"/>
  <c r="H594" i="2"/>
  <c r="H582" i="2"/>
  <c r="H570" i="2"/>
  <c r="H558" i="2"/>
  <c r="H546" i="2"/>
  <c r="H534" i="2"/>
  <c r="H522" i="2"/>
  <c r="H510" i="2"/>
  <c r="H498" i="2"/>
  <c r="H486" i="2"/>
  <c r="H474" i="2"/>
  <c r="H462" i="2"/>
  <c r="H450" i="2"/>
  <c r="H438" i="2"/>
  <c r="H426" i="2"/>
  <c r="H414" i="2"/>
  <c r="H402" i="2"/>
  <c r="H390" i="2"/>
  <c r="H378" i="2"/>
  <c r="H366" i="2"/>
  <c r="H354" i="2"/>
  <c r="H342" i="2"/>
  <c r="H330" i="2"/>
  <c r="H318" i="2"/>
  <c r="H605" i="2"/>
  <c r="H593" i="2"/>
  <c r="H581" i="2"/>
  <c r="H569" i="2"/>
  <c r="H557" i="2"/>
  <c r="H545" i="2"/>
  <c r="H533" i="2"/>
  <c r="H521" i="2"/>
  <c r="H509" i="2"/>
  <c r="H497" i="2"/>
  <c r="H485" i="2"/>
  <c r="H473" i="2"/>
  <c r="H461" i="2"/>
  <c r="H449" i="2"/>
  <c r="H437" i="2"/>
  <c r="H425" i="2"/>
  <c r="H413" i="2"/>
  <c r="H401" i="2"/>
  <c r="H389" i="2"/>
  <c r="H377" i="2"/>
  <c r="H365" i="2"/>
  <c r="H353" i="2"/>
  <c r="H341" i="2"/>
  <c r="H329" i="2"/>
  <c r="H317" i="2"/>
  <c r="H604" i="2"/>
  <c r="H592" i="2"/>
  <c r="H580" i="2"/>
  <c r="H568" i="2"/>
  <c r="H556" i="2"/>
  <c r="H544" i="2"/>
  <c r="H532" i="2"/>
  <c r="H520" i="2"/>
  <c r="H508" i="2"/>
  <c r="H496" i="2"/>
  <c r="H484" i="2"/>
  <c r="H472" i="2"/>
  <c r="H460" i="2"/>
  <c r="H448" i="2"/>
  <c r="H436" i="2"/>
  <c r="H424" i="2"/>
  <c r="H412" i="2"/>
  <c r="H400" i="2"/>
  <c r="H388" i="2"/>
  <c r="H376" i="2"/>
  <c r="H364" i="2"/>
  <c r="H352" i="2"/>
  <c r="H340" i="2"/>
  <c r="H328" i="2"/>
  <c r="H316" i="2"/>
  <c r="H603" i="2"/>
  <c r="H591" i="2"/>
  <c r="H579" i="2"/>
  <c r="H567" i="2"/>
  <c r="H555" i="2"/>
  <c r="H543" i="2"/>
  <c r="H531" i="2"/>
  <c r="H519" i="2"/>
  <c r="H507" i="2"/>
  <c r="H495" i="2"/>
  <c r="H483" i="2"/>
  <c r="H471" i="2"/>
  <c r="H459" i="2"/>
  <c r="H447" i="2"/>
  <c r="H435" i="2"/>
  <c r="H423" i="2"/>
  <c r="H411" i="2"/>
  <c r="H399" i="2"/>
  <c r="H387" i="2"/>
  <c r="H375" i="2"/>
  <c r="H363" i="2"/>
  <c r="H351" i="2"/>
  <c r="H339" i="2"/>
  <c r="H327" i="2"/>
  <c r="H315" i="2"/>
  <c r="H602" i="2"/>
  <c r="H590" i="2"/>
  <c r="H578" i="2"/>
  <c r="H566" i="2"/>
  <c r="H554" i="2"/>
  <c r="H542" i="2"/>
  <c r="H530" i="2"/>
  <c r="H518" i="2"/>
  <c r="H506" i="2"/>
  <c r="H494" i="2"/>
  <c r="H482" i="2"/>
  <c r="H470" i="2"/>
  <c r="H458" i="2"/>
  <c r="H446" i="2"/>
  <c r="H434" i="2"/>
  <c r="H422" i="2"/>
  <c r="H410" i="2"/>
  <c r="H398" i="2"/>
  <c r="H386" i="2"/>
  <c r="H374" i="2"/>
  <c r="H362" i="2"/>
  <c r="H350" i="2"/>
  <c r="H338" i="2"/>
  <c r="H326" i="2"/>
  <c r="H314" i="2"/>
  <c r="H601" i="2"/>
  <c r="H553" i="2"/>
  <c r="H541" i="2"/>
  <c r="H529" i="2"/>
  <c r="H517" i="2"/>
  <c r="H505" i="2"/>
  <c r="H493" i="2"/>
  <c r="H481" i="2"/>
  <c r="H469" i="2"/>
  <c r="H457" i="2"/>
  <c r="H445" i="2"/>
  <c r="H433" i="2"/>
  <c r="H421" i="2"/>
  <c r="H409" i="2"/>
  <c r="H397" i="2"/>
  <c r="H385" i="2"/>
  <c r="H373" i="2"/>
  <c r="H361" i="2"/>
  <c r="H337" i="2"/>
  <c r="H313" i="2"/>
  <c r="H600" i="2"/>
  <c r="H492" i="2"/>
  <c r="H349" i="2"/>
  <c r="H589" i="2"/>
  <c r="H480" i="2"/>
  <c r="H348" i="2"/>
  <c r="H588" i="2"/>
  <c r="H468" i="2"/>
  <c r="H336" i="2"/>
  <c r="H444" i="2"/>
  <c r="H577" i="2"/>
  <c r="H456" i="2"/>
  <c r="H325" i="2"/>
  <c r="H576" i="2"/>
  <c r="H324" i="2"/>
  <c r="H565" i="2"/>
  <c r="H432" i="2"/>
  <c r="H312" i="2"/>
  <c r="H564" i="2"/>
  <c r="H420" i="2"/>
  <c r="H552" i="2"/>
  <c r="H408" i="2"/>
  <c r="H540" i="2"/>
  <c r="H396" i="2"/>
  <c r="H372" i="2"/>
  <c r="H528" i="2"/>
  <c r="H384" i="2"/>
  <c r="H516" i="2"/>
  <c r="H504" i="2"/>
  <c r="H360" i="2"/>
  <c r="H132" i="2"/>
  <c r="H161" i="2"/>
  <c r="H201" i="2"/>
  <c r="H298" i="2"/>
  <c r="H240" i="2"/>
  <c r="H88" i="2"/>
  <c r="H252" i="2"/>
  <c r="H162" i="2"/>
  <c r="H13" i="2"/>
  <c r="H136" i="2"/>
  <c r="H295" i="2"/>
  <c r="H233" i="2"/>
  <c r="H82" i="2"/>
  <c r="H194" i="2"/>
  <c r="H178" i="2"/>
  <c r="H151" i="2"/>
  <c r="H66" i="2"/>
  <c r="H168" i="2"/>
  <c r="H100" i="2"/>
  <c r="H47" i="2"/>
  <c r="H135" i="2"/>
  <c r="H93" i="2"/>
  <c r="H238" i="2"/>
  <c r="H102" i="2"/>
  <c r="H60" i="2"/>
  <c r="H164" i="2"/>
  <c r="H49" i="2"/>
  <c r="H232" i="2"/>
  <c r="H73" i="2"/>
  <c r="H96" i="2"/>
  <c r="H19" i="2"/>
  <c r="H248" i="2"/>
  <c r="H294" i="2"/>
  <c r="H211" i="2"/>
  <c r="H274" i="2"/>
  <c r="H40" i="2"/>
  <c r="H106" i="2"/>
  <c r="H67" i="2"/>
  <c r="H74" i="2"/>
  <c r="H258" i="2"/>
  <c r="H277" i="2"/>
  <c r="H39" i="2"/>
  <c r="H275" i="2"/>
  <c r="H282" i="2"/>
  <c r="H261" i="2"/>
  <c r="H115" i="2"/>
  <c r="H42" i="2"/>
  <c r="H144" i="2"/>
  <c r="H122" i="2"/>
  <c r="H291" i="2"/>
  <c r="H127" i="2"/>
  <c r="H210" i="2"/>
  <c r="H281" i="2"/>
  <c r="H125" i="2"/>
  <c r="H191" i="2"/>
  <c r="H147" i="2"/>
  <c r="H81" i="2"/>
  <c r="H199" i="2"/>
  <c r="H246" i="2"/>
  <c r="H204" i="2"/>
  <c r="H37" i="2"/>
  <c r="H16" i="2"/>
  <c r="H278" i="2"/>
  <c r="H276" i="2"/>
  <c r="H157" i="2"/>
  <c r="H244" i="2"/>
  <c r="H138" i="2"/>
  <c r="H259" i="2"/>
  <c r="H158" i="2"/>
  <c r="H119" i="2"/>
  <c r="H231" i="2"/>
  <c r="H44" i="2"/>
  <c r="H283" i="2"/>
  <c r="H242" i="2"/>
  <c r="H300" i="2"/>
  <c r="H186" i="2"/>
  <c r="H257" i="2"/>
  <c r="H160" i="2"/>
  <c r="H105" i="2"/>
  <c r="H111" i="2"/>
  <c r="H92" i="2"/>
  <c r="H217" i="2"/>
  <c r="H304" i="2"/>
  <c r="H46" i="2"/>
  <c r="H235" i="2"/>
  <c r="H128" i="2"/>
  <c r="H173" i="2"/>
  <c r="H288" i="2"/>
  <c r="H114" i="2"/>
  <c r="H98" i="2"/>
  <c r="H95" i="2"/>
  <c r="H195" i="2"/>
  <c r="H251" i="2"/>
  <c r="H56" i="2"/>
  <c r="H53" i="2"/>
  <c r="H50" i="2"/>
  <c r="H188" i="2"/>
  <c r="H200" i="2"/>
  <c r="H77" i="2"/>
  <c r="H299" i="2"/>
  <c r="H145" i="2"/>
  <c r="H285" i="2"/>
  <c r="H23" i="2"/>
  <c r="H27" i="2"/>
  <c r="H236" i="2"/>
  <c r="H227" i="2"/>
  <c r="H78" i="2"/>
  <c r="H129" i="2"/>
  <c r="H208" i="2"/>
  <c r="H214" i="2"/>
  <c r="H265" i="2"/>
  <c r="H94" i="2"/>
  <c r="H260" i="2"/>
  <c r="H150" i="2"/>
  <c r="H247" i="2"/>
  <c r="H253" i="2"/>
  <c r="H171" i="2"/>
  <c r="H29" i="2"/>
  <c r="H239" i="2"/>
  <c r="H121" i="2"/>
  <c r="H20" i="2"/>
  <c r="H22" i="2"/>
  <c r="H197" i="2"/>
  <c r="H108" i="2"/>
  <c r="H284" i="2"/>
  <c r="H290" i="2"/>
  <c r="H143" i="2"/>
  <c r="H221" i="2"/>
  <c r="H87" i="2"/>
  <c r="H68" i="2"/>
  <c r="H306" i="2"/>
  <c r="H25" i="2"/>
  <c r="H167" i="2"/>
  <c r="H230" i="2"/>
  <c r="H190" i="2"/>
  <c r="H163" i="2"/>
  <c r="H222" i="2"/>
  <c r="H36" i="2"/>
  <c r="H205" i="2"/>
  <c r="H237" i="2"/>
  <c r="H159" i="2"/>
  <c r="H141" i="2"/>
  <c r="H254" i="2"/>
  <c r="T301" i="2" l="1"/>
  <c r="S302" i="2"/>
  <c r="U301" i="2"/>
  <c r="S303" i="2" l="1"/>
  <c r="T302" i="2"/>
  <c r="U302" i="2" l="1"/>
  <c r="S304" i="2"/>
  <c r="T303" i="2"/>
  <c r="U303" i="2" l="1"/>
  <c r="T304" i="2"/>
  <c r="U304" i="2" s="1"/>
  <c r="S305" i="2"/>
  <c r="S306" i="2" l="1"/>
  <c r="T305" i="2"/>
  <c r="U305" i="2" l="1"/>
  <c r="S307" i="2"/>
  <c r="T306" i="2"/>
  <c r="S308" i="2" l="1"/>
  <c r="T307" i="2"/>
  <c r="U306" i="2"/>
  <c r="T308" i="2" l="1"/>
  <c r="S309" i="2"/>
  <c r="U307" i="2"/>
  <c r="S310" i="2" l="1"/>
  <c r="T309" i="2"/>
  <c r="U308" i="2"/>
  <c r="U309" i="2" l="1"/>
  <c r="S311" i="2"/>
  <c r="T310" i="2"/>
  <c r="U310" i="2" l="1"/>
  <c r="S312" i="2"/>
  <c r="T311" i="2"/>
  <c r="S313" i="2" l="1"/>
  <c r="T312" i="2"/>
  <c r="U311" i="2"/>
  <c r="U312" i="2" l="1"/>
  <c r="S314" i="2"/>
  <c r="T313" i="2"/>
  <c r="U313" i="2" l="1"/>
  <c r="S315" i="2"/>
  <c r="T314" i="2"/>
  <c r="S316" i="2" l="1"/>
  <c r="T315" i="2"/>
  <c r="U314" i="2"/>
  <c r="U315" i="2" l="1"/>
  <c r="S317" i="2"/>
  <c r="T316" i="2"/>
  <c r="T317" i="2" l="1"/>
  <c r="S318" i="2"/>
  <c r="U316" i="2"/>
  <c r="T318" i="2" l="1"/>
  <c r="S319" i="2"/>
  <c r="U317" i="2"/>
  <c r="T319" i="2" l="1"/>
  <c r="S320" i="2"/>
  <c r="U319" i="2"/>
  <c r="U318" i="2"/>
  <c r="T320" i="2" l="1"/>
  <c r="S321" i="2"/>
  <c r="U320" i="2"/>
  <c r="T321" i="2" l="1"/>
  <c r="S322" i="2"/>
  <c r="U321" i="2"/>
  <c r="S323" i="2" l="1"/>
  <c r="T322" i="2"/>
  <c r="U322" i="2" l="1"/>
  <c r="S324" i="2"/>
  <c r="T323" i="2"/>
  <c r="U323" i="2" l="1"/>
  <c r="S325" i="2"/>
  <c r="T324" i="2"/>
  <c r="U324" i="2"/>
  <c r="S326" i="2" l="1"/>
  <c r="T325" i="2"/>
  <c r="U325" i="2"/>
  <c r="S327" i="2" l="1"/>
  <c r="T326" i="2"/>
  <c r="U326" i="2" l="1"/>
  <c r="S328" i="2"/>
  <c r="T327" i="2"/>
  <c r="U327" i="2" l="1"/>
  <c r="T328" i="2"/>
  <c r="S329" i="2"/>
  <c r="T329" i="2" l="1"/>
  <c r="S330" i="2"/>
  <c r="U329" i="2"/>
  <c r="U328" i="2"/>
  <c r="S331" i="2" l="1"/>
  <c r="T330" i="2"/>
  <c r="U330" i="2" l="1"/>
  <c r="T331" i="2"/>
  <c r="S332" i="2"/>
  <c r="T332" i="2" l="1"/>
  <c r="S333" i="2"/>
  <c r="U332" i="2"/>
  <c r="U331" i="2"/>
  <c r="T333" i="2" l="1"/>
  <c r="S334" i="2"/>
  <c r="U333" i="2" l="1"/>
  <c r="T334" i="2"/>
  <c r="U334" i="2" s="1"/>
  <c r="S335" i="2"/>
  <c r="S336" i="2" l="1"/>
  <c r="T335" i="2"/>
  <c r="U335" i="2"/>
  <c r="S337" i="2" l="1"/>
  <c r="T336" i="2"/>
  <c r="U336" i="2" l="1"/>
  <c r="S338" i="2"/>
  <c r="T337" i="2"/>
  <c r="U337" i="2" s="1"/>
  <c r="S339" i="2" l="1"/>
  <c r="T338" i="2"/>
  <c r="U338" i="2" l="1"/>
  <c r="S340" i="2"/>
  <c r="T339" i="2"/>
  <c r="T340" i="2" l="1"/>
  <c r="S341" i="2"/>
  <c r="U339" i="2"/>
  <c r="U340" i="2"/>
  <c r="T341" i="2" l="1"/>
  <c r="S342" i="2"/>
  <c r="S343" i="2" l="1"/>
  <c r="T342" i="2"/>
  <c r="U342" i="2"/>
  <c r="U341" i="2"/>
  <c r="T343" i="2" l="1"/>
  <c r="S344" i="2"/>
  <c r="T344" i="2" l="1"/>
  <c r="S345" i="2"/>
  <c r="U343" i="2"/>
  <c r="U344" i="2"/>
  <c r="T345" i="2" l="1"/>
  <c r="S346" i="2"/>
  <c r="T346" i="2" l="1"/>
  <c r="S347" i="2"/>
  <c r="U345" i="2"/>
  <c r="U346" i="2"/>
  <c r="T347" i="2" l="1"/>
  <c r="S348" i="2"/>
  <c r="S349" i="2" l="1"/>
  <c r="T348" i="2"/>
  <c r="U347" i="2"/>
  <c r="U348" i="2"/>
  <c r="S350" i="2" l="1"/>
  <c r="T349" i="2"/>
  <c r="U349" i="2" l="1"/>
  <c r="S351" i="2"/>
  <c r="T350" i="2"/>
  <c r="U350" i="2" l="1"/>
  <c r="S352" i="2"/>
  <c r="T351" i="2"/>
  <c r="U351" i="2"/>
  <c r="S353" i="2" l="1"/>
  <c r="T352" i="2"/>
  <c r="U352" i="2" l="1"/>
  <c r="T353" i="2"/>
  <c r="U353" i="2" s="1"/>
  <c r="S354" i="2"/>
  <c r="S355" i="2" l="1"/>
  <c r="T354" i="2"/>
  <c r="U354" i="2"/>
  <c r="S356" i="2" l="1"/>
  <c r="T355" i="2"/>
  <c r="T356" i="2" l="1"/>
  <c r="S357" i="2"/>
  <c r="U356" i="2"/>
  <c r="U355" i="2"/>
  <c r="T357" i="2" l="1"/>
  <c r="S358" i="2"/>
  <c r="T358" i="2" l="1"/>
  <c r="S359" i="2"/>
  <c r="U358" i="2"/>
  <c r="U357" i="2"/>
  <c r="T359" i="2" l="1"/>
  <c r="S360" i="2"/>
  <c r="S361" i="2" l="1"/>
  <c r="T360" i="2"/>
  <c r="U360" i="2"/>
  <c r="U359" i="2"/>
  <c r="S362" i="2" l="1"/>
  <c r="T361" i="2"/>
  <c r="U361" i="2" l="1"/>
  <c r="S363" i="2"/>
  <c r="T362" i="2"/>
  <c r="S364" i="2" l="1"/>
  <c r="T363" i="2"/>
  <c r="U363" i="2"/>
  <c r="U362" i="2"/>
  <c r="T364" i="2" l="1"/>
  <c r="S365" i="2"/>
  <c r="T365" i="2" l="1"/>
  <c r="S366" i="2"/>
  <c r="U364" i="2"/>
  <c r="U365" i="2"/>
  <c r="S367" i="2" l="1"/>
  <c r="T366" i="2"/>
  <c r="U366" i="2" l="1"/>
  <c r="S368" i="2"/>
  <c r="T367" i="2"/>
  <c r="U367" i="2" s="1"/>
  <c r="T368" i="2" l="1"/>
  <c r="S369" i="2"/>
  <c r="U368" i="2"/>
  <c r="T369" i="2" l="1"/>
  <c r="S370" i="2"/>
  <c r="T370" i="2" l="1"/>
  <c r="S371" i="2"/>
  <c r="U370" i="2"/>
  <c r="U369" i="2"/>
  <c r="T371" i="2" l="1"/>
  <c r="S372" i="2"/>
  <c r="S373" i="2" l="1"/>
  <c r="T372" i="2"/>
  <c r="U372" i="2"/>
  <c r="U371" i="2"/>
  <c r="S374" i="2" l="1"/>
  <c r="T373" i="2"/>
  <c r="U373" i="2" l="1"/>
  <c r="S375" i="2"/>
  <c r="T374" i="2"/>
  <c r="U374" i="2" l="1"/>
  <c r="S376" i="2"/>
  <c r="T375" i="2"/>
  <c r="U375" i="2"/>
  <c r="T376" i="2" l="1"/>
  <c r="S377" i="2"/>
  <c r="T377" i="2" l="1"/>
  <c r="S378" i="2"/>
  <c r="U377" i="2"/>
  <c r="U376" i="2"/>
  <c r="S379" i="2" l="1"/>
  <c r="T378" i="2"/>
  <c r="U378" i="2"/>
  <c r="S380" i="2" l="1"/>
  <c r="T379" i="2"/>
  <c r="T380" i="2" l="1"/>
  <c r="S381" i="2"/>
  <c r="U380" i="2"/>
  <c r="U379" i="2"/>
  <c r="T381" i="2" l="1"/>
  <c r="S382" i="2"/>
  <c r="T382" i="2" l="1"/>
  <c r="S383" i="2"/>
  <c r="U382" i="2"/>
  <c r="U381" i="2"/>
  <c r="T383" i="2" l="1"/>
  <c r="S384" i="2"/>
  <c r="S385" i="2" l="1"/>
  <c r="T384" i="2"/>
  <c r="U383" i="2"/>
  <c r="U384" i="2"/>
  <c r="S386" i="2" l="1"/>
  <c r="T385" i="2"/>
  <c r="U385" i="2" l="1"/>
  <c r="S387" i="2"/>
  <c r="T386" i="2"/>
  <c r="U386" i="2" s="1"/>
  <c r="S388" i="2" l="1"/>
  <c r="T387" i="2"/>
  <c r="U387" i="2"/>
  <c r="T388" i="2" l="1"/>
  <c r="S389" i="2"/>
  <c r="U388" i="2" l="1"/>
  <c r="T389" i="2"/>
  <c r="S390" i="2"/>
  <c r="S391" i="2" l="1"/>
  <c r="T390" i="2"/>
  <c r="U389" i="2"/>
  <c r="U390" i="2" l="1"/>
  <c r="S392" i="2"/>
  <c r="T391" i="2"/>
  <c r="U391" i="2" l="1"/>
  <c r="T392" i="2"/>
  <c r="S393" i="2"/>
  <c r="T393" i="2" l="1"/>
  <c r="S394" i="2"/>
  <c r="U392" i="2"/>
  <c r="U393" i="2" l="1"/>
  <c r="T394" i="2"/>
  <c r="S395" i="2"/>
  <c r="T395" i="2" l="1"/>
  <c r="S396" i="2"/>
  <c r="U394" i="2"/>
  <c r="U395" i="2"/>
  <c r="S397" i="2" l="1"/>
  <c r="T396" i="2"/>
  <c r="U396" i="2" l="1"/>
  <c r="S398" i="2"/>
  <c r="T397" i="2"/>
  <c r="S399" i="2" l="1"/>
  <c r="T398" i="2"/>
  <c r="U397" i="2"/>
  <c r="U398" i="2" l="1"/>
  <c r="S400" i="2"/>
  <c r="T399" i="2"/>
  <c r="T400" i="2" l="1"/>
  <c r="S401" i="2"/>
  <c r="U400" i="2"/>
  <c r="U399" i="2"/>
  <c r="T401" i="2" l="1"/>
  <c r="S402" i="2"/>
  <c r="S403" i="2" l="1"/>
  <c r="T402" i="2"/>
  <c r="U401" i="2"/>
  <c r="U402" i="2"/>
  <c r="S404" i="2" l="1"/>
  <c r="T403" i="2"/>
  <c r="U403" i="2" l="1"/>
  <c r="T404" i="2"/>
  <c r="S405" i="2"/>
  <c r="U404" i="2" l="1"/>
  <c r="T405" i="2"/>
  <c r="U405" i="2" s="1"/>
  <c r="S406" i="2"/>
  <c r="T406" i="2" l="1"/>
  <c r="S407" i="2"/>
  <c r="T407" i="2" l="1"/>
  <c r="S408" i="2"/>
  <c r="U407" i="2"/>
  <c r="U406" i="2"/>
  <c r="S409" i="2" l="1"/>
  <c r="T408" i="2"/>
  <c r="U408" i="2"/>
  <c r="S410" i="2" l="1"/>
  <c r="T409" i="2"/>
  <c r="S411" i="2" l="1"/>
  <c r="T410" i="2"/>
  <c r="U409" i="2"/>
  <c r="S412" i="2" l="1"/>
  <c r="T411" i="2"/>
  <c r="U410" i="2"/>
  <c r="T412" i="2" l="1"/>
  <c r="S413" i="2"/>
  <c r="U412" i="2"/>
  <c r="U411" i="2"/>
  <c r="T413" i="2" l="1"/>
  <c r="S414" i="2"/>
  <c r="U413" i="2"/>
  <c r="S415" i="2" l="1"/>
  <c r="T414" i="2"/>
  <c r="U414" i="2"/>
  <c r="S416" i="2" l="1"/>
  <c r="T415" i="2"/>
  <c r="T416" i="2" l="1"/>
  <c r="U416" i="2" s="1"/>
  <c r="S417" i="2"/>
  <c r="U415" i="2"/>
  <c r="T417" i="2" l="1"/>
  <c r="S418" i="2"/>
  <c r="U417" i="2"/>
  <c r="T418" i="2" l="1"/>
  <c r="S419" i="2"/>
  <c r="T419" i="2" l="1"/>
  <c r="S420" i="2"/>
  <c r="U419" i="2"/>
  <c r="U418" i="2"/>
  <c r="S421" i="2" l="1"/>
  <c r="T420" i="2"/>
  <c r="U420" i="2"/>
  <c r="S422" i="2" l="1"/>
  <c r="T421" i="2"/>
  <c r="U421" i="2" s="1"/>
  <c r="S423" i="2" l="1"/>
  <c r="T422" i="2"/>
  <c r="U422" i="2"/>
  <c r="S424" i="2" l="1"/>
  <c r="T423" i="2"/>
  <c r="U423" i="2" l="1"/>
  <c r="T424" i="2"/>
  <c r="S425" i="2"/>
  <c r="U424" i="2" l="1"/>
  <c r="T425" i="2"/>
  <c r="S426" i="2"/>
  <c r="S427" i="2" l="1"/>
  <c r="T426" i="2"/>
  <c r="U425" i="2"/>
  <c r="U426" i="2" l="1"/>
  <c r="S428" i="2"/>
  <c r="T427" i="2"/>
  <c r="T428" i="2" l="1"/>
  <c r="S429" i="2"/>
  <c r="U427" i="2"/>
  <c r="T429" i="2" l="1"/>
  <c r="S430" i="2"/>
  <c r="U428" i="2"/>
  <c r="U429" i="2" l="1"/>
  <c r="T430" i="2"/>
  <c r="S431" i="2"/>
  <c r="U430" i="2" l="1"/>
  <c r="T431" i="2"/>
  <c r="S432" i="2"/>
  <c r="S433" i="2" l="1"/>
  <c r="T432" i="2"/>
  <c r="U431" i="2"/>
  <c r="U432" i="2" l="1"/>
  <c r="S434" i="2"/>
  <c r="T433" i="2"/>
  <c r="U433" i="2" l="1"/>
  <c r="S435" i="2"/>
  <c r="T434" i="2"/>
  <c r="U434" i="2" l="1"/>
  <c r="S436" i="2"/>
  <c r="T435" i="2"/>
  <c r="T436" i="2" l="1"/>
  <c r="S437" i="2"/>
  <c r="U435" i="2"/>
  <c r="T437" i="2" l="1"/>
  <c r="S438" i="2"/>
  <c r="U437" i="2"/>
  <c r="U436" i="2"/>
  <c r="S439" i="2" l="1"/>
  <c r="T438" i="2"/>
  <c r="U438" i="2"/>
  <c r="S440" i="2" l="1"/>
  <c r="T439" i="2"/>
  <c r="T440" i="2" l="1"/>
  <c r="S441" i="2"/>
  <c r="U439" i="2"/>
  <c r="T441" i="2" l="1"/>
  <c r="S442" i="2"/>
  <c r="U440" i="2"/>
  <c r="T442" i="2" l="1"/>
  <c r="S443" i="2"/>
  <c r="U441" i="2"/>
  <c r="U442" i="2"/>
  <c r="T443" i="2" l="1"/>
  <c r="S444" i="2"/>
  <c r="S445" i="2" l="1"/>
  <c r="T444" i="2"/>
  <c r="U443" i="2"/>
  <c r="U444" i="2"/>
  <c r="S446" i="2" l="1"/>
  <c r="T445" i="2"/>
  <c r="U445" i="2" l="1"/>
  <c r="S447" i="2"/>
  <c r="T446" i="2"/>
  <c r="S448" i="2" l="1"/>
  <c r="T447" i="2"/>
  <c r="U446" i="2"/>
  <c r="T448" i="2" l="1"/>
  <c r="S449" i="2"/>
  <c r="U447" i="2"/>
  <c r="U448" i="2"/>
  <c r="T449" i="2" l="1"/>
  <c r="S450" i="2"/>
  <c r="U449" i="2"/>
  <c r="S451" i="2" l="1"/>
  <c r="T450" i="2"/>
  <c r="U450" i="2"/>
  <c r="S452" i="2" l="1"/>
  <c r="T451" i="2"/>
  <c r="T452" i="2" l="1"/>
  <c r="S453" i="2"/>
  <c r="U452" i="2"/>
  <c r="U451" i="2"/>
  <c r="T453" i="2" l="1"/>
  <c r="S454" i="2"/>
  <c r="T454" i="2" l="1"/>
  <c r="S455" i="2"/>
  <c r="U453" i="2"/>
  <c r="U454" i="2"/>
  <c r="T455" i="2" l="1"/>
  <c r="S456" i="2"/>
  <c r="S457" i="2" l="1"/>
  <c r="T456" i="2"/>
  <c r="U455" i="2"/>
  <c r="U456" i="2"/>
  <c r="S458" i="2" l="1"/>
  <c r="T457" i="2"/>
  <c r="U457" i="2" l="1"/>
  <c r="S459" i="2"/>
  <c r="T458" i="2"/>
  <c r="U458" i="2" s="1"/>
  <c r="S460" i="2" l="1"/>
  <c r="T459" i="2"/>
  <c r="U459" i="2"/>
  <c r="T460" i="2" l="1"/>
  <c r="S461" i="2"/>
  <c r="U460" i="2" l="1"/>
  <c r="T461" i="2"/>
  <c r="S462" i="2"/>
  <c r="T462" i="2" l="1"/>
  <c r="S463" i="2"/>
  <c r="U461" i="2"/>
  <c r="S464" i="2" l="1"/>
  <c r="T463" i="2"/>
  <c r="U462" i="2"/>
  <c r="U463" i="2" l="1"/>
  <c r="S465" i="2"/>
  <c r="T464" i="2"/>
  <c r="U464" i="2" l="1"/>
  <c r="T465" i="2"/>
  <c r="S466" i="2"/>
  <c r="T466" i="2" l="1"/>
  <c r="S467" i="2"/>
  <c r="U466" i="2"/>
  <c r="U465" i="2"/>
  <c r="T467" i="2" l="1"/>
  <c r="S468" i="2"/>
  <c r="U467" i="2"/>
  <c r="T468" i="2" l="1"/>
  <c r="S469" i="2"/>
  <c r="U468" i="2"/>
  <c r="S470" i="2" l="1"/>
  <c r="T469" i="2"/>
  <c r="U469" i="2"/>
  <c r="S471" i="2" l="1"/>
  <c r="T470" i="2"/>
  <c r="S472" i="2" l="1"/>
  <c r="T471" i="2"/>
  <c r="U471" i="2" s="1"/>
  <c r="U470" i="2"/>
  <c r="T472" i="2" l="1"/>
  <c r="S473" i="2"/>
  <c r="U472" i="2"/>
  <c r="T473" i="2" l="1"/>
  <c r="S474" i="2"/>
  <c r="U473" i="2"/>
  <c r="T474" i="2" l="1"/>
  <c r="S475" i="2"/>
  <c r="U474" i="2"/>
  <c r="S476" i="2" l="1"/>
  <c r="T475" i="2"/>
  <c r="U475" i="2"/>
  <c r="S477" i="2" l="1"/>
  <c r="T476" i="2"/>
  <c r="U476" i="2"/>
  <c r="T477" i="2" l="1"/>
  <c r="S478" i="2"/>
  <c r="T478" i="2" l="1"/>
  <c r="S479" i="2"/>
  <c r="U478" i="2"/>
  <c r="U477" i="2"/>
  <c r="T479" i="2" l="1"/>
  <c r="S480" i="2"/>
  <c r="T480" i="2" l="1"/>
  <c r="S481" i="2"/>
  <c r="U480" i="2"/>
  <c r="U479" i="2"/>
  <c r="S482" i="2" l="1"/>
  <c r="T481" i="2"/>
  <c r="U481" i="2" l="1"/>
  <c r="S483" i="2"/>
  <c r="T482" i="2"/>
  <c r="S484" i="2" l="1"/>
  <c r="T483" i="2"/>
  <c r="U482" i="2"/>
  <c r="U483" i="2"/>
  <c r="T484" i="2" l="1"/>
  <c r="S485" i="2"/>
  <c r="U484" i="2"/>
  <c r="T485" i="2" l="1"/>
  <c r="S486" i="2"/>
  <c r="U485" i="2"/>
  <c r="T486" i="2" l="1"/>
  <c r="S487" i="2"/>
  <c r="U486" i="2"/>
  <c r="S488" i="2" l="1"/>
  <c r="T487" i="2"/>
  <c r="U487" i="2"/>
  <c r="S489" i="2" l="1"/>
  <c r="T488" i="2"/>
  <c r="U488" i="2" s="1"/>
  <c r="T489" i="2" l="1"/>
  <c r="S490" i="2"/>
  <c r="T490" i="2" l="1"/>
  <c r="S491" i="2"/>
  <c r="U489" i="2"/>
  <c r="U490" i="2"/>
  <c r="S492" i="2" l="1"/>
  <c r="T491" i="2"/>
  <c r="U491" i="2"/>
  <c r="S493" i="2" l="1"/>
  <c r="T492" i="2"/>
  <c r="T493" i="2" l="1"/>
  <c r="S494" i="2"/>
  <c r="U492" i="2"/>
  <c r="S495" i="2" l="1"/>
  <c r="T494" i="2"/>
  <c r="U494" i="2"/>
  <c r="U493" i="2"/>
  <c r="T495" i="2" l="1"/>
  <c r="U495" i="2" s="1"/>
  <c r="S496" i="2"/>
  <c r="S497" i="2" l="1"/>
  <c r="T496" i="2"/>
  <c r="U496" i="2" l="1"/>
  <c r="T497" i="2"/>
  <c r="S498" i="2"/>
  <c r="U497" i="2" l="1"/>
  <c r="S499" i="2"/>
  <c r="T498" i="2"/>
  <c r="U498" i="2" s="1"/>
  <c r="S500" i="2" l="1"/>
  <c r="T499" i="2"/>
  <c r="U499" i="2"/>
  <c r="T500" i="2" l="1"/>
  <c r="S501" i="2"/>
  <c r="U500" i="2" l="1"/>
  <c r="T501" i="2"/>
  <c r="S502" i="2"/>
  <c r="S503" i="2" l="1"/>
  <c r="T502" i="2"/>
  <c r="U501" i="2"/>
  <c r="U502" i="2" l="1"/>
  <c r="S504" i="2"/>
  <c r="T503" i="2"/>
  <c r="U503" i="2" l="1"/>
  <c r="S505" i="2"/>
  <c r="T504" i="2"/>
  <c r="S506" i="2" l="1"/>
  <c r="T505" i="2"/>
  <c r="U504" i="2"/>
  <c r="U505" i="2" l="1"/>
  <c r="T506" i="2"/>
  <c r="S507" i="2"/>
  <c r="S508" i="2" l="1"/>
  <c r="T507" i="2"/>
  <c r="U506" i="2"/>
  <c r="U507" i="2"/>
  <c r="T508" i="2" l="1"/>
  <c r="S509" i="2"/>
  <c r="S510" i="2" l="1"/>
  <c r="T509" i="2"/>
  <c r="U508" i="2"/>
  <c r="U509" i="2"/>
  <c r="T510" i="2" l="1"/>
  <c r="S511" i="2"/>
  <c r="U510" i="2" l="1"/>
  <c r="T511" i="2"/>
  <c r="S512" i="2"/>
  <c r="T512" i="2" l="1"/>
  <c r="S513" i="2"/>
  <c r="U511" i="2"/>
  <c r="T513" i="2" l="1"/>
  <c r="S514" i="2"/>
  <c r="U513" i="2"/>
  <c r="U512" i="2"/>
  <c r="S515" i="2" l="1"/>
  <c r="T514" i="2"/>
  <c r="U514" i="2"/>
  <c r="S516" i="2" l="1"/>
  <c r="T515" i="2"/>
  <c r="U515" i="2" l="1"/>
  <c r="S517" i="2"/>
  <c r="T516" i="2"/>
  <c r="T517" i="2" l="1"/>
  <c r="S518" i="2"/>
  <c r="U517" i="2"/>
  <c r="U516" i="2"/>
  <c r="T518" i="2" l="1"/>
  <c r="U518" i="2" s="1"/>
  <c r="S519" i="2"/>
  <c r="S520" i="2" l="1"/>
  <c r="T519" i="2"/>
  <c r="U519" i="2" l="1"/>
  <c r="T520" i="2"/>
  <c r="S521" i="2"/>
  <c r="S522" i="2" l="1"/>
  <c r="T521" i="2"/>
  <c r="U521" i="2"/>
  <c r="U520" i="2"/>
  <c r="S523" i="2" l="1"/>
  <c r="T522" i="2"/>
  <c r="T523" i="2" l="1"/>
  <c r="S524" i="2"/>
  <c r="U522" i="2"/>
  <c r="U523" i="2"/>
  <c r="T524" i="2" l="1"/>
  <c r="S525" i="2"/>
  <c r="T525" i="2" l="1"/>
  <c r="S526" i="2"/>
  <c r="U524" i="2"/>
  <c r="U525" i="2"/>
  <c r="S527" i="2" l="1"/>
  <c r="T526" i="2"/>
  <c r="U526" i="2" l="1"/>
  <c r="S528" i="2"/>
  <c r="T527" i="2"/>
  <c r="U527" i="2" l="1"/>
  <c r="S529" i="2"/>
  <c r="T528" i="2"/>
  <c r="S530" i="2" l="1"/>
  <c r="T529" i="2"/>
  <c r="U528" i="2"/>
  <c r="S531" i="2" l="1"/>
  <c r="T530" i="2"/>
  <c r="U529" i="2"/>
  <c r="U530" i="2" l="1"/>
  <c r="S532" i="2"/>
  <c r="S533" i="2" s="1"/>
  <c r="T531" i="2"/>
  <c r="U531" i="2" l="1"/>
  <c r="S534" i="2"/>
  <c r="T533" i="2"/>
  <c r="T532" i="2"/>
  <c r="U532" i="2" s="1"/>
  <c r="T534" i="2" l="1"/>
  <c r="S535" i="2"/>
  <c r="U534" i="2"/>
  <c r="U533" i="2"/>
  <c r="T535" i="2" l="1"/>
  <c r="S536" i="2"/>
  <c r="T536" i="2" l="1"/>
  <c r="S537" i="2"/>
  <c r="U535" i="2"/>
  <c r="S538" i="2" l="1"/>
  <c r="T537" i="2"/>
  <c r="U536" i="2"/>
  <c r="U537" i="2" l="1"/>
  <c r="S539" i="2"/>
  <c r="T538" i="2"/>
  <c r="S540" i="2" l="1"/>
  <c r="T539" i="2"/>
  <c r="U538" i="2"/>
  <c r="T540" i="2" l="1"/>
  <c r="S541" i="2"/>
  <c r="U540" i="2"/>
  <c r="U539" i="2"/>
  <c r="S542" i="2" l="1"/>
  <c r="T541" i="2"/>
  <c r="U541" i="2" l="1"/>
  <c r="T542" i="2"/>
  <c r="S543" i="2"/>
  <c r="S544" i="2" l="1"/>
  <c r="T543" i="2"/>
  <c r="U543" i="2"/>
  <c r="U542" i="2"/>
  <c r="S545" i="2" l="1"/>
  <c r="T544" i="2"/>
  <c r="U544" i="2" l="1"/>
  <c r="T545" i="2"/>
  <c r="S546" i="2"/>
  <c r="S547" i="2" l="1"/>
  <c r="T546" i="2"/>
  <c r="U546" i="2"/>
  <c r="U545" i="2"/>
  <c r="T547" i="2" l="1"/>
  <c r="S548" i="2"/>
  <c r="S549" i="2" l="1"/>
  <c r="T548" i="2"/>
  <c r="U547" i="2"/>
  <c r="U548" i="2"/>
  <c r="S550" i="2" l="1"/>
  <c r="T549" i="2"/>
  <c r="U549" i="2" s="1"/>
  <c r="S551" i="2" l="1"/>
  <c r="T550" i="2"/>
  <c r="S552" i="2" l="1"/>
  <c r="T551" i="2"/>
  <c r="U550" i="2"/>
  <c r="S553" i="2" l="1"/>
  <c r="T552" i="2"/>
  <c r="U552" i="2"/>
  <c r="U551" i="2"/>
  <c r="T553" i="2" l="1"/>
  <c r="S554" i="2"/>
  <c r="S555" i="2" l="1"/>
  <c r="T554" i="2"/>
  <c r="U554" i="2" s="1"/>
  <c r="U553" i="2"/>
  <c r="S556" i="2" l="1"/>
  <c r="T555" i="2"/>
  <c r="U555" i="2" l="1"/>
  <c r="S557" i="2"/>
  <c r="T556" i="2"/>
  <c r="U556" i="2" l="1"/>
  <c r="T557" i="2"/>
  <c r="U557" i="2" s="1"/>
  <c r="S558" i="2"/>
  <c r="S559" i="2" l="1"/>
  <c r="T558" i="2"/>
  <c r="T559" i="2" l="1"/>
  <c r="S560" i="2"/>
  <c r="U558" i="2"/>
  <c r="T560" i="2" l="1"/>
  <c r="S561" i="2"/>
  <c r="U559" i="2"/>
  <c r="U560" i="2"/>
  <c r="S562" i="2" l="1"/>
  <c r="T561" i="2"/>
  <c r="U561" i="2"/>
  <c r="S563" i="2" l="1"/>
  <c r="T562" i="2"/>
  <c r="S564" i="2" l="1"/>
  <c r="T563" i="2"/>
  <c r="U562" i="2"/>
  <c r="S565" i="2" l="1"/>
  <c r="T564" i="2"/>
  <c r="U563" i="2"/>
  <c r="U564" i="2"/>
  <c r="T565" i="2" l="1"/>
  <c r="S566" i="2"/>
  <c r="S567" i="2" l="1"/>
  <c r="T566" i="2"/>
  <c r="U565" i="2"/>
  <c r="U566" i="2"/>
  <c r="T567" i="2" l="1"/>
  <c r="S568" i="2"/>
  <c r="U567" i="2" l="1"/>
  <c r="S569" i="2"/>
  <c r="T568" i="2"/>
  <c r="T569" i="2" l="1"/>
  <c r="S570" i="2"/>
  <c r="U568" i="2"/>
  <c r="S571" i="2" l="1"/>
  <c r="T570" i="2"/>
  <c r="U569" i="2"/>
  <c r="U570" i="2" l="1"/>
  <c r="T571" i="2"/>
  <c r="S572" i="2"/>
  <c r="T572" i="2" l="1"/>
  <c r="S573" i="2"/>
  <c r="U572" i="2"/>
  <c r="U571" i="2"/>
  <c r="S574" i="2" l="1"/>
  <c r="T573" i="2"/>
  <c r="U573" i="2" l="1"/>
  <c r="S575" i="2"/>
  <c r="T574" i="2"/>
  <c r="S576" i="2" l="1"/>
  <c r="T575" i="2"/>
  <c r="U574" i="2"/>
  <c r="S577" i="2" l="1"/>
  <c r="T576" i="2"/>
  <c r="U575" i="2"/>
  <c r="U576" i="2" l="1"/>
  <c r="T577" i="2"/>
  <c r="U577" i="2" s="1"/>
  <c r="S578" i="2"/>
  <c r="S579" i="2" l="1"/>
  <c r="T578" i="2"/>
  <c r="U578" i="2"/>
  <c r="T579" i="2" l="1"/>
  <c r="S580" i="2"/>
  <c r="U579" i="2"/>
  <c r="S581" i="2" l="1"/>
  <c r="T580" i="2"/>
  <c r="U580" i="2"/>
  <c r="S582" i="2" l="1"/>
  <c r="T581" i="2"/>
  <c r="U581" i="2" l="1"/>
  <c r="S583" i="2"/>
  <c r="T582" i="2"/>
  <c r="U582" i="2" s="1"/>
  <c r="T583" i="2" l="1"/>
  <c r="S584" i="2"/>
  <c r="U583" i="2"/>
  <c r="T584" i="2" l="1"/>
  <c r="S585" i="2"/>
  <c r="S586" i="2" l="1"/>
  <c r="T585" i="2"/>
  <c r="U584" i="2"/>
  <c r="U585" i="2"/>
  <c r="S587" i="2" l="1"/>
  <c r="T586" i="2"/>
  <c r="T587" i="2" l="1"/>
  <c r="S588" i="2"/>
  <c r="U587" i="2"/>
  <c r="U586" i="2"/>
  <c r="S589" i="2" l="1"/>
  <c r="T588" i="2"/>
  <c r="U588" i="2" l="1"/>
  <c r="T589" i="2"/>
  <c r="U589" i="2" s="1"/>
  <c r="S590" i="2"/>
  <c r="S591" i="2" l="1"/>
  <c r="T590" i="2"/>
  <c r="U590" i="2"/>
  <c r="T591" i="2" l="1"/>
  <c r="S592" i="2"/>
  <c r="U591" i="2"/>
  <c r="S593" i="2" l="1"/>
  <c r="T592" i="2"/>
  <c r="U592" i="2" s="1"/>
  <c r="S594" i="2" l="1"/>
  <c r="T593" i="2"/>
  <c r="S595" i="2" l="1"/>
  <c r="T594" i="2"/>
  <c r="U593" i="2"/>
  <c r="U594" i="2"/>
  <c r="T595" i="2" l="1"/>
  <c r="S596" i="2"/>
  <c r="T596" i="2" l="1"/>
  <c r="S597" i="2"/>
  <c r="U595" i="2"/>
  <c r="U596" i="2"/>
  <c r="S598" i="2" l="1"/>
  <c r="T597" i="2"/>
  <c r="U597" i="2" l="1"/>
  <c r="S599" i="2"/>
  <c r="T598" i="2"/>
  <c r="T599" i="2" l="1"/>
  <c r="S600" i="2"/>
  <c r="U598" i="2"/>
  <c r="S601" i="2" l="1"/>
  <c r="T600" i="2"/>
  <c r="U599" i="2"/>
  <c r="U600" i="2" l="1"/>
  <c r="T601" i="2"/>
  <c r="S602" i="2"/>
  <c r="S603" i="2" l="1"/>
  <c r="T602" i="2"/>
  <c r="U601" i="2"/>
  <c r="U602" i="2" l="1"/>
  <c r="T603" i="2"/>
  <c r="S604" i="2"/>
  <c r="S605" i="2" l="1"/>
  <c r="T604" i="2"/>
  <c r="U603" i="2"/>
  <c r="U604" i="2" l="1"/>
  <c r="S606" i="2"/>
  <c r="T605" i="2"/>
  <c r="S607" i="2" l="1"/>
  <c r="T606" i="2"/>
  <c r="U606" i="2"/>
  <c r="U605" i="2"/>
  <c r="T607" i="2" l="1"/>
  <c r="S608" i="2"/>
  <c r="T608" i="2" l="1"/>
  <c r="S609" i="2"/>
  <c r="U608" i="2"/>
  <c r="U607" i="2"/>
  <c r="S610" i="2" l="1"/>
  <c r="T609" i="2"/>
  <c r="U609" i="2" l="1"/>
  <c r="S611" i="2"/>
  <c r="T610" i="2"/>
  <c r="U610" i="2" s="1"/>
  <c r="T611" i="2" l="1"/>
  <c r="S612" i="2"/>
  <c r="U611" i="2"/>
  <c r="U1" i="2" l="1"/>
  <c r="S613" i="2"/>
  <c r="T612" i="2"/>
  <c r="T1" i="2"/>
  <c r="U612" i="2" l="1"/>
  <c r="X612" i="2" s="1"/>
  <c r="T613" i="2"/>
  <c r="S614" i="2"/>
  <c r="X301" i="2"/>
  <c r="X302" i="2"/>
  <c r="X304" i="2"/>
  <c r="X303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9" i="2"/>
  <c r="X318" i="2"/>
  <c r="X320" i="2"/>
  <c r="X321" i="2"/>
  <c r="X322" i="2"/>
  <c r="X324" i="2"/>
  <c r="X323" i="2"/>
  <c r="X325" i="2"/>
  <c r="X326" i="2"/>
  <c r="X327" i="2"/>
  <c r="X328" i="2"/>
  <c r="X329" i="2"/>
  <c r="X330" i="2"/>
  <c r="X332" i="2"/>
  <c r="X331" i="2"/>
  <c r="X334" i="2"/>
  <c r="X333" i="2"/>
  <c r="X335" i="2"/>
  <c r="X337" i="2"/>
  <c r="X336" i="2"/>
  <c r="X338" i="2"/>
  <c r="X340" i="2"/>
  <c r="X339" i="2"/>
  <c r="X341" i="2"/>
  <c r="X342" i="2"/>
  <c r="X344" i="2"/>
  <c r="X343" i="2"/>
  <c r="X345" i="2"/>
  <c r="X346" i="2"/>
  <c r="X347" i="2"/>
  <c r="X348" i="2"/>
  <c r="X349" i="2"/>
  <c r="X351" i="2"/>
  <c r="X350" i="2"/>
  <c r="X353" i="2"/>
  <c r="X352" i="2"/>
  <c r="X354" i="2"/>
  <c r="X356" i="2"/>
  <c r="X355" i="2"/>
  <c r="X357" i="2"/>
  <c r="X358" i="2"/>
  <c r="X359" i="2"/>
  <c r="X360" i="2"/>
  <c r="X361" i="2"/>
  <c r="X362" i="2"/>
  <c r="X363" i="2"/>
  <c r="X365" i="2"/>
  <c r="X364" i="2"/>
  <c r="X367" i="2"/>
  <c r="X366" i="2"/>
  <c r="X368" i="2"/>
  <c r="X369" i="2"/>
  <c r="X370" i="2"/>
  <c r="X371" i="2"/>
  <c r="X372" i="2"/>
  <c r="X373" i="2"/>
  <c r="X375" i="2"/>
  <c r="X374" i="2"/>
  <c r="X377" i="2"/>
  <c r="X376" i="2"/>
  <c r="X378" i="2"/>
  <c r="X379" i="2"/>
  <c r="X380" i="2"/>
  <c r="X381" i="2"/>
  <c r="X382" i="2"/>
  <c r="X384" i="2"/>
  <c r="X383" i="2"/>
  <c r="X385" i="2"/>
  <c r="X386" i="2"/>
  <c r="X387" i="2"/>
  <c r="X388" i="2"/>
  <c r="X389" i="2"/>
  <c r="X390" i="2"/>
  <c r="X391" i="2"/>
  <c r="X392" i="2"/>
  <c r="X393" i="2"/>
  <c r="X395" i="2"/>
  <c r="X394" i="2"/>
  <c r="X396" i="2"/>
  <c r="X397" i="2"/>
  <c r="X398" i="2"/>
  <c r="X399" i="2"/>
  <c r="X400" i="2"/>
  <c r="X402" i="2"/>
  <c r="X401" i="2"/>
  <c r="X403" i="2"/>
  <c r="X405" i="2"/>
  <c r="X404" i="2"/>
  <c r="X406" i="2"/>
  <c r="X407" i="2"/>
  <c r="X408" i="2"/>
  <c r="X409" i="2"/>
  <c r="X410" i="2"/>
  <c r="X411" i="2"/>
  <c r="X412" i="2"/>
  <c r="X413" i="2"/>
  <c r="X414" i="2"/>
  <c r="X416" i="2"/>
  <c r="X415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8" i="2"/>
  <c r="X447" i="2"/>
  <c r="X449" i="2"/>
  <c r="X450" i="2"/>
  <c r="X451" i="2"/>
  <c r="X452" i="2"/>
  <c r="X454" i="2"/>
  <c r="X453" i="2"/>
  <c r="X456" i="2"/>
  <c r="X455" i="2"/>
  <c r="X458" i="2"/>
  <c r="X457" i="2"/>
  <c r="X459" i="2"/>
  <c r="X460" i="2"/>
  <c r="X461" i="2"/>
  <c r="X462" i="2"/>
  <c r="X463" i="2"/>
  <c r="X464" i="2"/>
  <c r="X465" i="2"/>
  <c r="X466" i="2"/>
  <c r="X467" i="2"/>
  <c r="X468" i="2"/>
  <c r="X469" i="2"/>
  <c r="X471" i="2"/>
  <c r="X470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90" i="2"/>
  <c r="X489" i="2"/>
  <c r="X491" i="2"/>
  <c r="X492" i="2"/>
  <c r="X493" i="2"/>
  <c r="X494" i="2"/>
  <c r="X495" i="2"/>
  <c r="X496" i="2"/>
  <c r="X498" i="2"/>
  <c r="X497" i="2"/>
  <c r="X499" i="2"/>
  <c r="X500" i="2"/>
  <c r="X501" i="2"/>
  <c r="X502" i="2"/>
  <c r="X503" i="2"/>
  <c r="X504" i="2"/>
  <c r="X505" i="2"/>
  <c r="X507" i="2"/>
  <c r="X506" i="2"/>
  <c r="X509" i="2"/>
  <c r="X508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5" i="2"/>
  <c r="X524" i="2"/>
  <c r="X526" i="2"/>
  <c r="X527" i="2"/>
  <c r="X528" i="2"/>
  <c r="X529" i="2"/>
  <c r="X530" i="2"/>
  <c r="X532" i="2"/>
  <c r="X531" i="2"/>
  <c r="X534" i="2"/>
  <c r="X533" i="2"/>
  <c r="X535" i="2"/>
  <c r="X536" i="2"/>
  <c r="X537" i="2"/>
  <c r="X538" i="2"/>
  <c r="X539" i="2"/>
  <c r="X540" i="2"/>
  <c r="X541" i="2"/>
  <c r="X542" i="2"/>
  <c r="X543" i="2"/>
  <c r="X544" i="2"/>
  <c r="X546" i="2"/>
  <c r="X545" i="2"/>
  <c r="X548" i="2"/>
  <c r="X547" i="2"/>
  <c r="X549" i="2"/>
  <c r="X550" i="2"/>
  <c r="X551" i="2"/>
  <c r="X552" i="2"/>
  <c r="X554" i="2"/>
  <c r="X553" i="2"/>
  <c r="X555" i="2"/>
  <c r="X557" i="2"/>
  <c r="X556" i="2"/>
  <c r="X558" i="2"/>
  <c r="X559" i="2"/>
  <c r="X560" i="2"/>
  <c r="X561" i="2"/>
  <c r="X562" i="2"/>
  <c r="X564" i="2"/>
  <c r="X563" i="2"/>
  <c r="X566" i="2"/>
  <c r="X565" i="2"/>
  <c r="X567" i="2"/>
  <c r="X568" i="2"/>
  <c r="X569" i="2"/>
  <c r="X570" i="2"/>
  <c r="X571" i="2"/>
  <c r="X572" i="2"/>
  <c r="X573" i="2"/>
  <c r="X574" i="2"/>
  <c r="X575" i="2"/>
  <c r="X577" i="2"/>
  <c r="X576" i="2"/>
  <c r="X578" i="2"/>
  <c r="X579" i="2"/>
  <c r="X580" i="2"/>
  <c r="X582" i="2"/>
  <c r="X581" i="2"/>
  <c r="X583" i="2"/>
  <c r="X584" i="2"/>
  <c r="X585" i="2"/>
  <c r="X586" i="2"/>
  <c r="X587" i="2"/>
  <c r="X589" i="2"/>
  <c r="X588" i="2"/>
  <c r="X590" i="2"/>
  <c r="X591" i="2"/>
  <c r="X592" i="2"/>
  <c r="X594" i="2"/>
  <c r="X593" i="2"/>
  <c r="X596" i="2"/>
  <c r="X595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10" i="2"/>
  <c r="X609" i="2"/>
  <c r="X611" i="2"/>
  <c r="S615" i="2" l="1"/>
  <c r="T614" i="2"/>
  <c r="U613" i="2"/>
  <c r="X613" i="2" s="1"/>
  <c r="U614" i="2" l="1"/>
  <c r="X614" i="2" s="1"/>
  <c r="T615" i="2"/>
  <c r="S616" i="2"/>
  <c r="S617" i="2" l="1"/>
  <c r="T616" i="2"/>
  <c r="U616" i="2" s="1"/>
  <c r="X616" i="2" s="1"/>
  <c r="U615" i="2"/>
  <c r="X615" i="2" s="1"/>
  <c r="S618" i="2" l="1"/>
  <c r="T617" i="2"/>
  <c r="U617" i="2" l="1"/>
  <c r="X617" i="2" s="1"/>
  <c r="S619" i="2"/>
  <c r="T618" i="2"/>
  <c r="T619" i="2" l="1"/>
  <c r="S620" i="2"/>
  <c r="U618" i="2"/>
  <c r="X618" i="2" s="1"/>
  <c r="U619" i="2"/>
  <c r="X619" i="2" s="1"/>
  <c r="T620" i="2" l="1"/>
  <c r="S621" i="2"/>
  <c r="S622" i="2" l="1"/>
  <c r="T621" i="2"/>
  <c r="U621" i="2" s="1"/>
  <c r="X621" i="2" s="1"/>
  <c r="U620" i="2"/>
  <c r="X620" i="2" s="1"/>
  <c r="S623" i="2" l="1"/>
  <c r="T622" i="2"/>
  <c r="U622" i="2" l="1"/>
  <c r="X622" i="2" s="1"/>
  <c r="T623" i="2"/>
  <c r="S624" i="2"/>
  <c r="U623" i="2" l="1"/>
  <c r="X623" i="2" s="1"/>
  <c r="S625" i="2"/>
  <c r="T624" i="2"/>
  <c r="T625" i="2" l="1"/>
  <c r="S626" i="2"/>
  <c r="U624" i="2"/>
  <c r="X624" i="2" s="1"/>
  <c r="S627" i="2" l="1"/>
  <c r="T626" i="2"/>
  <c r="U626" i="2"/>
  <c r="X626" i="2" s="1"/>
  <c r="U625" i="2"/>
  <c r="X625" i="2" s="1"/>
  <c r="T627" i="2" l="1"/>
  <c r="S628" i="2"/>
  <c r="S629" i="2" l="1"/>
  <c r="T628" i="2"/>
  <c r="U628" i="2"/>
  <c r="X628" i="2" s="1"/>
  <c r="U627" i="2"/>
  <c r="X627" i="2" s="1"/>
  <c r="S630" i="2" l="1"/>
  <c r="T629" i="2"/>
  <c r="S631" i="2" l="1"/>
  <c r="T630" i="2"/>
  <c r="U629" i="2"/>
  <c r="X629" i="2" s="1"/>
  <c r="U630" i="2"/>
  <c r="X630" i="2" s="1"/>
  <c r="T631" i="2" l="1"/>
  <c r="S632" i="2"/>
  <c r="T632" i="2" l="1"/>
  <c r="S633" i="2"/>
  <c r="U631" i="2"/>
  <c r="X631" i="2" s="1"/>
  <c r="U632" i="2"/>
  <c r="X632" i="2" s="1"/>
  <c r="S634" i="2" l="1"/>
  <c r="T633" i="2"/>
  <c r="U633" i="2" l="1"/>
  <c r="X633" i="2" s="1"/>
  <c r="S635" i="2"/>
  <c r="T634" i="2"/>
  <c r="T635" i="2" l="1"/>
  <c r="S636" i="2"/>
  <c r="U634" i="2"/>
  <c r="X634" i="2" s="1"/>
  <c r="U635" i="2"/>
  <c r="X635" i="2" s="1"/>
  <c r="S637" i="2" l="1"/>
  <c r="T636" i="2"/>
  <c r="U636" i="2" l="1"/>
  <c r="X636" i="2" s="1"/>
  <c r="T637" i="2"/>
  <c r="S638" i="2"/>
  <c r="S639" i="2" l="1"/>
  <c r="T638" i="2"/>
  <c r="U638" i="2"/>
  <c r="X638" i="2" s="1"/>
  <c r="U637" i="2"/>
  <c r="X637" i="2" s="1"/>
  <c r="T639" i="2" l="1"/>
  <c r="S640" i="2"/>
  <c r="S641" i="2" l="1"/>
  <c r="T640" i="2"/>
  <c r="U640" i="2"/>
  <c r="X640" i="2" s="1"/>
  <c r="U639" i="2"/>
  <c r="X639" i="2" s="1"/>
  <c r="T641" i="2" l="1"/>
  <c r="S642" i="2"/>
  <c r="S643" i="2" l="1"/>
  <c r="T642" i="2"/>
  <c r="U641" i="2"/>
  <c r="X641" i="2" s="1"/>
  <c r="U642" i="2"/>
  <c r="X642" i="2" s="1"/>
  <c r="T643" i="2" l="1"/>
  <c r="S644" i="2"/>
  <c r="T644" i="2" l="1"/>
  <c r="S645" i="2"/>
  <c r="U643" i="2"/>
  <c r="X643" i="2" s="1"/>
  <c r="U644" i="2"/>
  <c r="X644" i="2" s="1"/>
  <c r="S646" i="2" l="1"/>
  <c r="T645" i="2"/>
  <c r="U645" i="2" l="1"/>
  <c r="X645" i="2" s="1"/>
  <c r="S647" i="2"/>
  <c r="T646" i="2"/>
  <c r="U646" i="2" s="1"/>
  <c r="X646" i="2" s="1"/>
  <c r="T647" i="2" l="1"/>
  <c r="S648" i="2"/>
  <c r="U647" i="2"/>
  <c r="X647" i="2" s="1"/>
  <c r="S649" i="2" l="1"/>
  <c r="T648" i="2"/>
  <c r="U648" i="2"/>
  <c r="X648" i="2" s="1"/>
  <c r="T649" i="2" l="1"/>
  <c r="S650" i="2"/>
  <c r="S651" i="2" l="1"/>
  <c r="T650" i="2"/>
  <c r="U649" i="2"/>
  <c r="X649" i="2" s="1"/>
  <c r="U650" i="2" l="1"/>
  <c r="X650" i="2" s="1"/>
  <c r="T651" i="2"/>
  <c r="S652" i="2"/>
  <c r="S653" i="2" l="1"/>
  <c r="T652" i="2"/>
  <c r="U652" i="2"/>
  <c r="X652" i="2" s="1"/>
  <c r="U651" i="2"/>
  <c r="X651" i="2" s="1"/>
  <c r="T653" i="2" l="1"/>
  <c r="S654" i="2"/>
  <c r="S655" i="2" l="1"/>
  <c r="T654" i="2"/>
  <c r="U653" i="2"/>
  <c r="X653" i="2" s="1"/>
  <c r="U654" i="2"/>
  <c r="X654" i="2" s="1"/>
  <c r="T655" i="2" l="1"/>
  <c r="S656" i="2"/>
  <c r="U655" i="2"/>
  <c r="X655" i="2" s="1"/>
  <c r="S657" i="2" l="1"/>
  <c r="T656" i="2"/>
  <c r="S658" i="2" l="1"/>
  <c r="T657" i="2"/>
  <c r="U656" i="2"/>
  <c r="X656" i="2" s="1"/>
  <c r="U657" i="2" l="1"/>
  <c r="X657" i="2" s="1"/>
  <c r="S659" i="2"/>
  <c r="T658" i="2"/>
  <c r="U658" i="2" l="1"/>
  <c r="X658" i="2" s="1"/>
  <c r="T659" i="2"/>
  <c r="U659" i="2" s="1"/>
  <c r="X659" i="2" s="1"/>
  <c r="S660" i="2"/>
  <c r="S661" i="2" l="1"/>
  <c r="T660" i="2"/>
  <c r="U660" i="2"/>
  <c r="X660" i="2" s="1"/>
  <c r="T661" i="2" l="1"/>
  <c r="S662" i="2"/>
  <c r="S663" i="2" l="1"/>
  <c r="T662" i="2"/>
  <c r="U662" i="2"/>
  <c r="X662" i="2" s="1"/>
  <c r="U661" i="2"/>
  <c r="X661" i="2" s="1"/>
  <c r="T663" i="2" l="1"/>
  <c r="S664" i="2"/>
  <c r="S665" i="2" l="1"/>
  <c r="T664" i="2"/>
  <c r="U663" i="2"/>
  <c r="X663" i="2" s="1"/>
  <c r="U664" i="2"/>
  <c r="X664" i="2" s="1"/>
  <c r="T665" i="2" l="1"/>
  <c r="S666" i="2"/>
  <c r="S667" i="2" l="1"/>
  <c r="T666" i="2"/>
  <c r="U665" i="2"/>
  <c r="X665" i="2" s="1"/>
  <c r="U666" i="2"/>
  <c r="X666" i="2" s="1"/>
  <c r="T667" i="2" l="1"/>
  <c r="S668" i="2"/>
  <c r="T668" i="2" l="1"/>
  <c r="S669" i="2"/>
  <c r="U667" i="2"/>
  <c r="X667" i="2" s="1"/>
  <c r="U668" i="2"/>
  <c r="X668" i="2" s="1"/>
  <c r="S670" i="2" l="1"/>
  <c r="T669" i="2"/>
  <c r="U669" i="2" l="1"/>
  <c r="X669" i="2" s="1"/>
  <c r="S671" i="2"/>
  <c r="T670" i="2"/>
  <c r="T671" i="2" l="1"/>
  <c r="S672" i="2"/>
  <c r="U671" i="2"/>
  <c r="X671" i="2" s="1"/>
  <c r="U670" i="2"/>
  <c r="X670" i="2" s="1"/>
  <c r="S673" i="2" l="1"/>
  <c r="T672" i="2"/>
  <c r="U672" i="2" l="1"/>
  <c r="X672" i="2" s="1"/>
  <c r="T673" i="2"/>
  <c r="S674" i="2"/>
  <c r="S675" i="2" l="1"/>
  <c r="T674" i="2"/>
  <c r="U673" i="2"/>
  <c r="X673" i="2" s="1"/>
  <c r="U674" i="2"/>
  <c r="X674" i="2" s="1"/>
  <c r="T675" i="2" l="1"/>
  <c r="S676" i="2"/>
  <c r="S677" i="2" l="1"/>
  <c r="T676" i="2"/>
  <c r="U675" i="2"/>
  <c r="X675" i="2" s="1"/>
  <c r="U676" i="2"/>
  <c r="X676" i="2" s="1"/>
  <c r="S678" i="2" l="1"/>
  <c r="T677" i="2"/>
  <c r="S679" i="2" l="1"/>
  <c r="T678" i="2"/>
  <c r="U677" i="2"/>
  <c r="X677" i="2" s="1"/>
  <c r="T679" i="2" l="1"/>
  <c r="S680" i="2"/>
  <c r="U679" i="2"/>
  <c r="X679" i="2" s="1"/>
  <c r="U678" i="2"/>
  <c r="X678" i="2" s="1"/>
  <c r="S681" i="2" l="1"/>
  <c r="T680" i="2"/>
  <c r="U680" i="2" l="1"/>
  <c r="X680" i="2" s="1"/>
  <c r="S682" i="2"/>
  <c r="T681" i="2"/>
  <c r="S683" i="2" l="1"/>
  <c r="T682" i="2"/>
  <c r="U682" i="2" s="1"/>
  <c r="X682" i="2" s="1"/>
  <c r="U681" i="2"/>
  <c r="X681" i="2" s="1"/>
  <c r="T683" i="2" l="1"/>
  <c r="S684" i="2"/>
  <c r="S685" i="2" l="1"/>
  <c r="T684" i="2"/>
  <c r="U684" i="2"/>
  <c r="X684" i="2" s="1"/>
  <c r="U683" i="2"/>
  <c r="X683" i="2" s="1"/>
  <c r="T685" i="2" l="1"/>
  <c r="S686" i="2"/>
  <c r="S687" i="2" l="1"/>
  <c r="T686" i="2"/>
  <c r="U686" i="2" s="1"/>
  <c r="X686" i="2" s="1"/>
  <c r="U685" i="2"/>
  <c r="X685" i="2" s="1"/>
  <c r="T687" i="2" l="1"/>
  <c r="S688" i="2"/>
  <c r="U687" i="2" l="1"/>
  <c r="X687" i="2" s="1"/>
  <c r="S689" i="2"/>
  <c r="T688" i="2"/>
  <c r="S690" i="2" l="1"/>
  <c r="T689" i="2"/>
  <c r="U688" i="2"/>
  <c r="X688" i="2" s="1"/>
  <c r="S691" i="2" l="1"/>
  <c r="T690" i="2"/>
  <c r="U689" i="2"/>
  <c r="X689" i="2" s="1"/>
  <c r="U690" i="2" l="1"/>
  <c r="X690" i="2" s="1"/>
  <c r="T691" i="2"/>
  <c r="S692" i="2"/>
  <c r="S693" i="2" l="1"/>
  <c r="T692" i="2"/>
  <c r="U691" i="2"/>
  <c r="X691" i="2" s="1"/>
  <c r="S694" i="2" l="1"/>
  <c r="T693" i="2"/>
  <c r="U692" i="2"/>
  <c r="X692" i="2" s="1"/>
  <c r="U693" i="2" l="1"/>
  <c r="X693" i="2" s="1"/>
  <c r="S695" i="2"/>
  <c r="T694" i="2"/>
  <c r="S696" i="2" l="1"/>
  <c r="T695" i="2"/>
  <c r="U694" i="2"/>
  <c r="X694" i="2" s="1"/>
  <c r="U695" i="2" l="1"/>
  <c r="X695" i="2" s="1"/>
  <c r="S697" i="2"/>
  <c r="T696" i="2"/>
  <c r="S698" i="2" l="1"/>
  <c r="T697" i="2"/>
  <c r="U696" i="2"/>
  <c r="X696" i="2" s="1"/>
  <c r="S699" i="2" l="1"/>
  <c r="T698" i="2"/>
  <c r="U697" i="2"/>
  <c r="X697" i="2" s="1"/>
  <c r="U698" i="2" l="1"/>
  <c r="X698" i="2" s="1"/>
  <c r="S700" i="2"/>
  <c r="T699" i="2"/>
  <c r="U699" i="2" l="1"/>
  <c r="X699" i="2" s="1"/>
  <c r="S701" i="2"/>
  <c r="T700" i="2"/>
  <c r="S702" i="2" l="1"/>
  <c r="T701" i="2"/>
  <c r="U700" i="2"/>
  <c r="X700" i="2" s="1"/>
  <c r="S703" i="2" l="1"/>
  <c r="T702" i="2"/>
  <c r="U701" i="2"/>
  <c r="X701" i="2" s="1"/>
  <c r="U702" i="2" l="1"/>
  <c r="X702" i="2" s="1"/>
  <c r="T703" i="2"/>
  <c r="S704" i="2"/>
  <c r="U703" i="2" l="1"/>
  <c r="X703" i="2" s="1"/>
  <c r="S705" i="2"/>
  <c r="T704" i="2"/>
  <c r="S706" i="2" l="1"/>
  <c r="T705" i="2"/>
  <c r="U705" i="2" s="1"/>
  <c r="X705" i="2" s="1"/>
  <c r="U704" i="2"/>
  <c r="X704" i="2" s="1"/>
  <c r="S707" i="2" l="1"/>
  <c r="T706" i="2"/>
  <c r="U706" i="2" s="1"/>
  <c r="X706" i="2" s="1"/>
  <c r="T707" i="2" l="1"/>
  <c r="S708" i="2"/>
  <c r="U707" i="2" l="1"/>
  <c r="X707" i="2" s="1"/>
  <c r="S709" i="2"/>
  <c r="T708" i="2"/>
  <c r="T709" i="2" l="1"/>
  <c r="S710" i="2"/>
  <c r="U708" i="2"/>
  <c r="X708" i="2" s="1"/>
  <c r="S711" i="2" l="1"/>
  <c r="T710" i="2"/>
  <c r="U710" i="2"/>
  <c r="X710" i="2" s="1"/>
  <c r="U709" i="2"/>
  <c r="X709" i="2" s="1"/>
  <c r="T711" i="2" l="1"/>
  <c r="S712" i="2"/>
  <c r="S713" i="2" l="1"/>
  <c r="T712" i="2"/>
  <c r="U711" i="2"/>
  <c r="X711" i="2" s="1"/>
  <c r="U712" i="2"/>
  <c r="X712" i="2" s="1"/>
  <c r="S714" i="2" l="1"/>
  <c r="T713" i="2"/>
  <c r="U713" i="2" l="1"/>
  <c r="X713" i="2" s="1"/>
  <c r="S715" i="2"/>
  <c r="T714" i="2"/>
  <c r="U714" i="2" l="1"/>
  <c r="X714" i="2" s="1"/>
  <c r="T715" i="2"/>
  <c r="S716" i="2"/>
  <c r="U715" i="2"/>
  <c r="X715" i="2" s="1"/>
  <c r="S717" i="2" l="1"/>
  <c r="T716" i="2"/>
  <c r="U716" i="2" l="1"/>
  <c r="X716" i="2" s="1"/>
  <c r="S718" i="2"/>
  <c r="T717" i="2"/>
  <c r="U717" i="2" l="1"/>
  <c r="X717" i="2" s="1"/>
  <c r="S719" i="2"/>
  <c r="T718" i="2"/>
  <c r="U718" i="2" l="1"/>
  <c r="X718" i="2" s="1"/>
  <c r="T719" i="2"/>
  <c r="S720" i="2"/>
  <c r="S721" i="2" l="1"/>
  <c r="T720" i="2"/>
  <c r="U719" i="2"/>
  <c r="X719" i="2" s="1"/>
  <c r="U720" i="2"/>
  <c r="X720" i="2" s="1"/>
  <c r="T721" i="2" l="1"/>
  <c r="S722" i="2"/>
  <c r="S723" i="2" l="1"/>
  <c r="T722" i="2"/>
  <c r="U721" i="2"/>
  <c r="X721" i="2" s="1"/>
  <c r="U722" i="2"/>
  <c r="X722" i="2" s="1"/>
  <c r="S724" i="2" l="1"/>
  <c r="T723" i="2"/>
  <c r="S725" i="2" l="1"/>
  <c r="T724" i="2"/>
  <c r="U724" i="2"/>
  <c r="X724" i="2" s="1"/>
  <c r="U723" i="2"/>
  <c r="X723" i="2" s="1"/>
  <c r="S726" i="2" l="1"/>
  <c r="T725" i="2"/>
  <c r="U725" i="2" l="1"/>
  <c r="X725" i="2" s="1"/>
  <c r="S727" i="2"/>
  <c r="T726" i="2"/>
  <c r="T727" i="2" l="1"/>
  <c r="S728" i="2"/>
  <c r="U726" i="2"/>
  <c r="X726" i="2" s="1"/>
  <c r="U727" i="2"/>
  <c r="X727" i="2" s="1"/>
  <c r="S729" i="2" l="1"/>
  <c r="T728" i="2"/>
  <c r="U728" i="2" l="1"/>
  <c r="X728" i="2" s="1"/>
  <c r="S730" i="2"/>
  <c r="T729" i="2"/>
  <c r="U729" i="2" l="1"/>
  <c r="X729" i="2" s="1"/>
  <c r="S731" i="2"/>
  <c r="T730" i="2"/>
  <c r="T731" i="2" l="1"/>
  <c r="S732" i="2"/>
  <c r="U730" i="2"/>
  <c r="X730" i="2" s="1"/>
  <c r="S733" i="2" l="1"/>
  <c r="T732" i="2"/>
  <c r="U731" i="2"/>
  <c r="X731" i="2" s="1"/>
  <c r="U732" i="2" l="1"/>
  <c r="X732" i="2" s="1"/>
  <c r="T733" i="2"/>
  <c r="S734" i="2"/>
  <c r="S735" i="2" l="1"/>
  <c r="T734" i="2"/>
  <c r="U733" i="2"/>
  <c r="X733" i="2" s="1"/>
  <c r="U734" i="2"/>
  <c r="X734" i="2" s="1"/>
  <c r="S736" i="2" l="1"/>
  <c r="T735" i="2"/>
  <c r="S737" i="2" l="1"/>
  <c r="T736" i="2"/>
  <c r="U735" i="2"/>
  <c r="X735" i="2" s="1"/>
  <c r="U736" i="2"/>
  <c r="X736" i="2" s="1"/>
  <c r="S738" i="2" l="1"/>
  <c r="T737" i="2"/>
  <c r="U737" i="2" l="1"/>
  <c r="X737" i="2" s="1"/>
  <c r="S739" i="2"/>
  <c r="T738" i="2"/>
  <c r="T739" i="2" l="1"/>
  <c r="S740" i="2"/>
  <c r="U738" i="2"/>
  <c r="X738" i="2" s="1"/>
  <c r="U739" i="2" l="1"/>
  <c r="X739" i="2" s="1"/>
  <c r="S741" i="2"/>
  <c r="T740" i="2"/>
  <c r="U740" i="2" l="1"/>
  <c r="X740" i="2" s="1"/>
  <c r="S742" i="2"/>
  <c r="T741" i="2"/>
  <c r="U741" i="2" l="1"/>
  <c r="X741" i="2" s="1"/>
  <c r="S743" i="2"/>
  <c r="T742" i="2"/>
  <c r="U742" i="2" l="1"/>
  <c r="X742" i="2" s="1"/>
  <c r="T743" i="2"/>
  <c r="S744" i="2"/>
  <c r="U743" i="2"/>
  <c r="X743" i="2" s="1"/>
  <c r="S745" i="2" l="1"/>
  <c r="T744" i="2"/>
  <c r="U744" i="2" l="1"/>
  <c r="X744" i="2" s="1"/>
  <c r="T745" i="2"/>
  <c r="S746" i="2"/>
  <c r="S747" i="2" l="1"/>
  <c r="T746" i="2"/>
  <c r="U745" i="2"/>
  <c r="X745" i="2" s="1"/>
  <c r="U746" i="2" l="1"/>
  <c r="X746" i="2" s="1"/>
  <c r="T747" i="2"/>
  <c r="S748" i="2"/>
  <c r="S749" i="2" l="1"/>
  <c r="T748" i="2"/>
  <c r="U748" i="2"/>
  <c r="X748" i="2" s="1"/>
  <c r="U747" i="2"/>
  <c r="X747" i="2" s="1"/>
  <c r="S750" i="2" l="1"/>
  <c r="T749" i="2"/>
  <c r="S751" i="2" l="1"/>
  <c r="T750" i="2"/>
  <c r="U750" i="2" s="1"/>
  <c r="X750" i="2" s="1"/>
  <c r="U749" i="2"/>
  <c r="X749" i="2" s="1"/>
  <c r="S752" i="2" l="1"/>
  <c r="T751" i="2"/>
  <c r="U751" i="2" l="1"/>
  <c r="X751" i="2" s="1"/>
  <c r="S753" i="2"/>
  <c r="T752" i="2"/>
  <c r="S754" i="2" l="1"/>
  <c r="T754" i="2" s="1"/>
  <c r="T753" i="2"/>
  <c r="U753" i="2" s="1"/>
  <c r="X753" i="2" s="1"/>
  <c r="U752" i="2"/>
  <c r="X752" i="2" s="1"/>
  <c r="U754" i="2" l="1"/>
  <c r="X754" i="2" s="1"/>
</calcChain>
</file>

<file path=xl/sharedStrings.xml><?xml version="1.0" encoding="utf-8"?>
<sst xmlns="http://schemas.openxmlformats.org/spreadsheetml/2006/main" count="46" uniqueCount="41">
  <si>
    <t>Дата</t>
  </si>
  <si>
    <t>Всего заражений</t>
  </si>
  <si>
    <t>Смертельные случаи</t>
  </si>
  <si>
    <t>Выздоровевшие</t>
  </si>
  <si>
    <t>Болеющие</t>
  </si>
  <si>
    <t>Заболело за сутки</t>
  </si>
  <si>
    <t>Умерло за сутки</t>
  </si>
  <si>
    <t>Всего вакцинаций</t>
  </si>
  <si>
    <t>1-я доза</t>
  </si>
  <si>
    <t>2-я доза</t>
  </si>
  <si>
    <t>Вакцинаций за сутки</t>
  </si>
  <si>
    <t>Заболело в среднем за 7 дней</t>
  </si>
  <si>
    <t>Максимум:</t>
  </si>
  <si>
    <t>Процент больных в среднем за 7 суток относительно макс. числа больных в среднем за 7 суток</t>
  </si>
  <si>
    <t>Население:</t>
  </si>
  <si>
    <t>Умерло в среднем за 7 дней</t>
  </si>
  <si>
    <t>Вакцинаций в среднем за 7 дней</t>
  </si>
  <si>
    <t>Прививок на 31 октября 2021:</t>
  </si>
  <si>
    <t>Вакцинирован процент населения:</t>
  </si>
  <si>
    <t>Число вакцинированных:</t>
  </si>
  <si>
    <t>Число больных до начала вакцинации:</t>
  </si>
  <si>
    <t>Умерло до вакцинации:</t>
  </si>
  <si>
    <t>Процент умерших:</t>
  </si>
  <si>
    <t>Вакцинация на человека:</t>
  </si>
  <si>
    <t>Процент вакцинаций в среднем за 7 суток относительно макс. числа вакцинаций в среднем за 7 суток</t>
  </si>
  <si>
    <t>Процент умерших относительно числа больных</t>
  </si>
  <si>
    <t>Процент больных относительно общего числа граждан</t>
  </si>
  <si>
    <t>Процент умерших относительно общего числа граждан</t>
  </si>
  <si>
    <t>Последние данные</t>
  </si>
  <si>
    <t>Число больных июль-октябрь 2020:</t>
  </si>
  <si>
    <t>Умерло июль-октябрь 2020:</t>
  </si>
  <si>
    <t>Умерло июль-октябрь относительно числа больных 2020:</t>
  </si>
  <si>
    <t>Умерло июль-октябрь 2021:</t>
  </si>
  <si>
    <t>Умерло июль-октябрь относительно числа больных 2021:</t>
  </si>
  <si>
    <t>Число больных июль-октябрь 2021:</t>
  </si>
  <si>
    <t>Прививок на 1 июля 2021:</t>
  </si>
  <si>
    <t>Число больных июль-декабрь 2021:</t>
  </si>
  <si>
    <t>Умерло июль-декабрь 2021:</t>
  </si>
  <si>
    <t>Бустерная</t>
  </si>
  <si>
    <t>Бустерных вакцинаций в среднем за 7 дней</t>
  </si>
  <si>
    <t>Бустрная сутки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</si>
</sst>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%&quot;"/>
    <numFmt numFmtId="165" formatCode="0_ ;[Red]\-0\ "/>
    <numFmt numFmtId="166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3" fontId="0" fillId="0" borderId="0" xfId="0" applyNumberFormat="1"/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47475763073763E-2"/>
          <c:y val="0.13473388743073783"/>
          <c:w val="0.90936767332922586"/>
          <c:h val="0.66691275501655523"/>
        </c:manualLayout>
      </c:layout>
      <c:barChart>
        <c:barDir val="col"/>
        <c:grouping val="clustered"/>
        <c:varyColors val="0"/>
        <c:ser>
          <c:idx val="0"/>
          <c:order val="0"/>
          <c:spPr>
            <a:ln w="9525" cmpd="dbl"/>
          </c:spPr>
          <c:invertIfNegative val="0"/>
          <c:cat>
            <c:numRef>
              <c:f>Германия!$A$296:$A$754</c:f>
              <c:numCache>
                <c:formatCode>m/d/yyyy</c:formatCode>
                <c:ptCount val="459"/>
                <c:pt idx="0">
                  <c:v>44185</c:v>
                </c:pt>
                <c:pt idx="1">
                  <c:v>44186</c:v>
                </c:pt>
                <c:pt idx="2">
                  <c:v>44187</c:v>
                </c:pt>
                <c:pt idx="3">
                  <c:v>44188</c:v>
                </c:pt>
                <c:pt idx="4">
                  <c:v>44189</c:v>
                </c:pt>
                <c:pt idx="5">
                  <c:v>44190</c:v>
                </c:pt>
                <c:pt idx="6">
                  <c:v>44191</c:v>
                </c:pt>
                <c:pt idx="7">
                  <c:v>44192</c:v>
                </c:pt>
                <c:pt idx="8">
                  <c:v>44193</c:v>
                </c:pt>
                <c:pt idx="9">
                  <c:v>44194</c:v>
                </c:pt>
                <c:pt idx="10">
                  <c:v>44195</c:v>
                </c:pt>
                <c:pt idx="11">
                  <c:v>44196</c:v>
                </c:pt>
                <c:pt idx="12">
                  <c:v>44197</c:v>
                </c:pt>
                <c:pt idx="13">
                  <c:v>44198</c:v>
                </c:pt>
                <c:pt idx="14">
                  <c:v>44199</c:v>
                </c:pt>
                <c:pt idx="15">
                  <c:v>44200</c:v>
                </c:pt>
                <c:pt idx="16">
                  <c:v>44201</c:v>
                </c:pt>
                <c:pt idx="17">
                  <c:v>44202</c:v>
                </c:pt>
                <c:pt idx="18">
                  <c:v>44203</c:v>
                </c:pt>
                <c:pt idx="19">
                  <c:v>44204</c:v>
                </c:pt>
                <c:pt idx="20">
                  <c:v>44205</c:v>
                </c:pt>
                <c:pt idx="21">
                  <c:v>44206</c:v>
                </c:pt>
                <c:pt idx="22">
                  <c:v>44207</c:v>
                </c:pt>
                <c:pt idx="23">
                  <c:v>44208</c:v>
                </c:pt>
                <c:pt idx="24">
                  <c:v>44209</c:v>
                </c:pt>
                <c:pt idx="25">
                  <c:v>44210</c:v>
                </c:pt>
                <c:pt idx="26">
                  <c:v>44211</c:v>
                </c:pt>
                <c:pt idx="27">
                  <c:v>44212</c:v>
                </c:pt>
                <c:pt idx="28">
                  <c:v>44213</c:v>
                </c:pt>
                <c:pt idx="29">
                  <c:v>44214</c:v>
                </c:pt>
                <c:pt idx="30">
                  <c:v>44215</c:v>
                </c:pt>
                <c:pt idx="31">
                  <c:v>44216</c:v>
                </c:pt>
                <c:pt idx="32">
                  <c:v>44217</c:v>
                </c:pt>
                <c:pt idx="33">
                  <c:v>44218</c:v>
                </c:pt>
                <c:pt idx="34">
                  <c:v>44219</c:v>
                </c:pt>
                <c:pt idx="35">
                  <c:v>44220</c:v>
                </c:pt>
                <c:pt idx="36">
                  <c:v>44221</c:v>
                </c:pt>
                <c:pt idx="37">
                  <c:v>44222</c:v>
                </c:pt>
                <c:pt idx="38">
                  <c:v>44223</c:v>
                </c:pt>
                <c:pt idx="39">
                  <c:v>44224</c:v>
                </c:pt>
                <c:pt idx="40">
                  <c:v>44225</c:v>
                </c:pt>
                <c:pt idx="41">
                  <c:v>44226</c:v>
                </c:pt>
                <c:pt idx="42">
                  <c:v>44227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44233</c:v>
                </c:pt>
                <c:pt idx="49">
                  <c:v>44234</c:v>
                </c:pt>
                <c:pt idx="50">
                  <c:v>44235</c:v>
                </c:pt>
                <c:pt idx="51">
                  <c:v>44236</c:v>
                </c:pt>
                <c:pt idx="52">
                  <c:v>44237</c:v>
                </c:pt>
                <c:pt idx="53">
                  <c:v>44238</c:v>
                </c:pt>
                <c:pt idx="54">
                  <c:v>44239</c:v>
                </c:pt>
                <c:pt idx="55">
                  <c:v>44240</c:v>
                </c:pt>
                <c:pt idx="56">
                  <c:v>44241</c:v>
                </c:pt>
                <c:pt idx="57">
                  <c:v>44242</c:v>
                </c:pt>
                <c:pt idx="58">
                  <c:v>44243</c:v>
                </c:pt>
                <c:pt idx="59">
                  <c:v>44244</c:v>
                </c:pt>
                <c:pt idx="60">
                  <c:v>44245</c:v>
                </c:pt>
                <c:pt idx="61">
                  <c:v>44246</c:v>
                </c:pt>
                <c:pt idx="62">
                  <c:v>44247</c:v>
                </c:pt>
                <c:pt idx="63">
                  <c:v>44248</c:v>
                </c:pt>
                <c:pt idx="64">
                  <c:v>44249</c:v>
                </c:pt>
                <c:pt idx="65">
                  <c:v>44250</c:v>
                </c:pt>
                <c:pt idx="66">
                  <c:v>44251</c:v>
                </c:pt>
                <c:pt idx="67">
                  <c:v>44252</c:v>
                </c:pt>
                <c:pt idx="68">
                  <c:v>44253</c:v>
                </c:pt>
                <c:pt idx="69">
                  <c:v>44254</c:v>
                </c:pt>
                <c:pt idx="70">
                  <c:v>44255</c:v>
                </c:pt>
                <c:pt idx="71">
                  <c:v>44256</c:v>
                </c:pt>
                <c:pt idx="72">
                  <c:v>44257</c:v>
                </c:pt>
                <c:pt idx="73">
                  <c:v>44258</c:v>
                </c:pt>
                <c:pt idx="74">
                  <c:v>44259</c:v>
                </c:pt>
                <c:pt idx="75">
                  <c:v>44260</c:v>
                </c:pt>
                <c:pt idx="76">
                  <c:v>44261</c:v>
                </c:pt>
                <c:pt idx="77">
                  <c:v>44262</c:v>
                </c:pt>
                <c:pt idx="78">
                  <c:v>44263</c:v>
                </c:pt>
                <c:pt idx="79">
                  <c:v>44264</c:v>
                </c:pt>
                <c:pt idx="80">
                  <c:v>44265</c:v>
                </c:pt>
                <c:pt idx="81">
                  <c:v>44266</c:v>
                </c:pt>
                <c:pt idx="82">
                  <c:v>44267</c:v>
                </c:pt>
                <c:pt idx="83">
                  <c:v>44268</c:v>
                </c:pt>
                <c:pt idx="84">
                  <c:v>44269</c:v>
                </c:pt>
                <c:pt idx="85">
                  <c:v>44270</c:v>
                </c:pt>
                <c:pt idx="86">
                  <c:v>44271</c:v>
                </c:pt>
                <c:pt idx="87">
                  <c:v>44272</c:v>
                </c:pt>
                <c:pt idx="88">
                  <c:v>44273</c:v>
                </c:pt>
                <c:pt idx="89">
                  <c:v>44274</c:v>
                </c:pt>
                <c:pt idx="90">
                  <c:v>44275</c:v>
                </c:pt>
                <c:pt idx="91">
                  <c:v>44276</c:v>
                </c:pt>
                <c:pt idx="92">
                  <c:v>44277</c:v>
                </c:pt>
                <c:pt idx="93">
                  <c:v>44278</c:v>
                </c:pt>
                <c:pt idx="94">
                  <c:v>44279</c:v>
                </c:pt>
                <c:pt idx="95">
                  <c:v>44280</c:v>
                </c:pt>
                <c:pt idx="96">
                  <c:v>44281</c:v>
                </c:pt>
                <c:pt idx="97">
                  <c:v>44282</c:v>
                </c:pt>
                <c:pt idx="98">
                  <c:v>44283</c:v>
                </c:pt>
                <c:pt idx="99">
                  <c:v>44284</c:v>
                </c:pt>
                <c:pt idx="100">
                  <c:v>44285</c:v>
                </c:pt>
                <c:pt idx="101">
                  <c:v>44286</c:v>
                </c:pt>
                <c:pt idx="102">
                  <c:v>44287</c:v>
                </c:pt>
                <c:pt idx="103">
                  <c:v>44288</c:v>
                </c:pt>
                <c:pt idx="104">
                  <c:v>44289</c:v>
                </c:pt>
                <c:pt idx="105">
                  <c:v>44290</c:v>
                </c:pt>
                <c:pt idx="106">
                  <c:v>44291</c:v>
                </c:pt>
                <c:pt idx="107">
                  <c:v>44292</c:v>
                </c:pt>
                <c:pt idx="108">
                  <c:v>44293</c:v>
                </c:pt>
                <c:pt idx="109">
                  <c:v>44294</c:v>
                </c:pt>
                <c:pt idx="110">
                  <c:v>44295</c:v>
                </c:pt>
                <c:pt idx="111">
                  <c:v>44296</c:v>
                </c:pt>
                <c:pt idx="112">
                  <c:v>44297</c:v>
                </c:pt>
                <c:pt idx="113">
                  <c:v>44298</c:v>
                </c:pt>
                <c:pt idx="114">
                  <c:v>44299</c:v>
                </c:pt>
                <c:pt idx="115">
                  <c:v>44300</c:v>
                </c:pt>
                <c:pt idx="116">
                  <c:v>44301</c:v>
                </c:pt>
                <c:pt idx="117">
                  <c:v>44302</c:v>
                </c:pt>
                <c:pt idx="118">
                  <c:v>44303</c:v>
                </c:pt>
                <c:pt idx="119">
                  <c:v>44304</c:v>
                </c:pt>
                <c:pt idx="120">
                  <c:v>44305</c:v>
                </c:pt>
                <c:pt idx="121">
                  <c:v>44306</c:v>
                </c:pt>
                <c:pt idx="122">
                  <c:v>44307</c:v>
                </c:pt>
                <c:pt idx="123">
                  <c:v>44308</c:v>
                </c:pt>
                <c:pt idx="124">
                  <c:v>44309</c:v>
                </c:pt>
                <c:pt idx="125">
                  <c:v>44310</c:v>
                </c:pt>
                <c:pt idx="126">
                  <c:v>44311</c:v>
                </c:pt>
                <c:pt idx="127">
                  <c:v>44312</c:v>
                </c:pt>
                <c:pt idx="128">
                  <c:v>44313</c:v>
                </c:pt>
                <c:pt idx="129">
                  <c:v>44314</c:v>
                </c:pt>
                <c:pt idx="130">
                  <c:v>44315</c:v>
                </c:pt>
                <c:pt idx="131">
                  <c:v>44316</c:v>
                </c:pt>
                <c:pt idx="132">
                  <c:v>44317</c:v>
                </c:pt>
                <c:pt idx="133">
                  <c:v>44318</c:v>
                </c:pt>
                <c:pt idx="134">
                  <c:v>44319</c:v>
                </c:pt>
                <c:pt idx="135">
                  <c:v>44320</c:v>
                </c:pt>
                <c:pt idx="136">
                  <c:v>44321</c:v>
                </c:pt>
                <c:pt idx="137">
                  <c:v>44322</c:v>
                </c:pt>
                <c:pt idx="138">
                  <c:v>44323</c:v>
                </c:pt>
                <c:pt idx="139">
                  <c:v>44324</c:v>
                </c:pt>
                <c:pt idx="140">
                  <c:v>44325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44331</c:v>
                </c:pt>
                <c:pt idx="147">
                  <c:v>44332</c:v>
                </c:pt>
                <c:pt idx="148">
                  <c:v>44333</c:v>
                </c:pt>
                <c:pt idx="149">
                  <c:v>44334</c:v>
                </c:pt>
                <c:pt idx="150">
                  <c:v>44335</c:v>
                </c:pt>
                <c:pt idx="151">
                  <c:v>44336</c:v>
                </c:pt>
                <c:pt idx="152">
                  <c:v>44337</c:v>
                </c:pt>
                <c:pt idx="153">
                  <c:v>44338</c:v>
                </c:pt>
                <c:pt idx="154">
                  <c:v>44339</c:v>
                </c:pt>
                <c:pt idx="155">
                  <c:v>44340</c:v>
                </c:pt>
                <c:pt idx="156">
                  <c:v>44341</c:v>
                </c:pt>
                <c:pt idx="157">
                  <c:v>44342</c:v>
                </c:pt>
                <c:pt idx="158">
                  <c:v>44343</c:v>
                </c:pt>
                <c:pt idx="159">
                  <c:v>44344</c:v>
                </c:pt>
                <c:pt idx="160">
                  <c:v>44345</c:v>
                </c:pt>
                <c:pt idx="161">
                  <c:v>44346</c:v>
                </c:pt>
                <c:pt idx="162">
                  <c:v>44347</c:v>
                </c:pt>
                <c:pt idx="163">
                  <c:v>44348</c:v>
                </c:pt>
                <c:pt idx="164">
                  <c:v>44349</c:v>
                </c:pt>
                <c:pt idx="165">
                  <c:v>44350</c:v>
                </c:pt>
                <c:pt idx="166">
                  <c:v>44351</c:v>
                </c:pt>
                <c:pt idx="167">
                  <c:v>44352</c:v>
                </c:pt>
                <c:pt idx="168">
                  <c:v>44353</c:v>
                </c:pt>
                <c:pt idx="169">
                  <c:v>44354</c:v>
                </c:pt>
                <c:pt idx="170">
                  <c:v>44355</c:v>
                </c:pt>
                <c:pt idx="171">
                  <c:v>44356</c:v>
                </c:pt>
                <c:pt idx="172">
                  <c:v>44357</c:v>
                </c:pt>
                <c:pt idx="173">
                  <c:v>44358</c:v>
                </c:pt>
                <c:pt idx="174">
                  <c:v>44359</c:v>
                </c:pt>
                <c:pt idx="175">
                  <c:v>44360</c:v>
                </c:pt>
                <c:pt idx="176">
                  <c:v>44361</c:v>
                </c:pt>
                <c:pt idx="177">
                  <c:v>44362</c:v>
                </c:pt>
                <c:pt idx="178">
                  <c:v>44363</c:v>
                </c:pt>
                <c:pt idx="179">
                  <c:v>44364</c:v>
                </c:pt>
                <c:pt idx="180">
                  <c:v>44365</c:v>
                </c:pt>
                <c:pt idx="181">
                  <c:v>44366</c:v>
                </c:pt>
                <c:pt idx="182">
                  <c:v>44367</c:v>
                </c:pt>
                <c:pt idx="183">
                  <c:v>44368</c:v>
                </c:pt>
                <c:pt idx="184">
                  <c:v>44369</c:v>
                </c:pt>
                <c:pt idx="185">
                  <c:v>44370</c:v>
                </c:pt>
                <c:pt idx="186">
                  <c:v>44371</c:v>
                </c:pt>
                <c:pt idx="187">
                  <c:v>44372</c:v>
                </c:pt>
                <c:pt idx="188">
                  <c:v>44373</c:v>
                </c:pt>
                <c:pt idx="189">
                  <c:v>44374</c:v>
                </c:pt>
                <c:pt idx="190">
                  <c:v>44375</c:v>
                </c:pt>
                <c:pt idx="191">
                  <c:v>44376</c:v>
                </c:pt>
                <c:pt idx="192">
                  <c:v>44377</c:v>
                </c:pt>
                <c:pt idx="193">
                  <c:v>44378</c:v>
                </c:pt>
                <c:pt idx="194">
                  <c:v>44379</c:v>
                </c:pt>
                <c:pt idx="195">
                  <c:v>44380</c:v>
                </c:pt>
                <c:pt idx="196">
                  <c:v>44381</c:v>
                </c:pt>
                <c:pt idx="197">
                  <c:v>44382</c:v>
                </c:pt>
                <c:pt idx="198">
                  <c:v>44383</c:v>
                </c:pt>
                <c:pt idx="199">
                  <c:v>44384</c:v>
                </c:pt>
                <c:pt idx="200">
                  <c:v>44385</c:v>
                </c:pt>
                <c:pt idx="201">
                  <c:v>44386</c:v>
                </c:pt>
                <c:pt idx="202">
                  <c:v>44387</c:v>
                </c:pt>
                <c:pt idx="203">
                  <c:v>44388</c:v>
                </c:pt>
                <c:pt idx="204">
                  <c:v>44389</c:v>
                </c:pt>
                <c:pt idx="205">
                  <c:v>44390</c:v>
                </c:pt>
                <c:pt idx="206">
                  <c:v>44391</c:v>
                </c:pt>
                <c:pt idx="207">
                  <c:v>44392</c:v>
                </c:pt>
                <c:pt idx="208">
                  <c:v>44393</c:v>
                </c:pt>
                <c:pt idx="209">
                  <c:v>44394</c:v>
                </c:pt>
                <c:pt idx="210">
                  <c:v>44395</c:v>
                </c:pt>
                <c:pt idx="211">
                  <c:v>44396</c:v>
                </c:pt>
                <c:pt idx="212">
                  <c:v>44397</c:v>
                </c:pt>
                <c:pt idx="213">
                  <c:v>44398</c:v>
                </c:pt>
                <c:pt idx="214">
                  <c:v>44399</c:v>
                </c:pt>
                <c:pt idx="215">
                  <c:v>44400</c:v>
                </c:pt>
                <c:pt idx="216">
                  <c:v>44401</c:v>
                </c:pt>
                <c:pt idx="217">
                  <c:v>44402</c:v>
                </c:pt>
                <c:pt idx="218">
                  <c:v>44403</c:v>
                </c:pt>
                <c:pt idx="219">
                  <c:v>44404</c:v>
                </c:pt>
                <c:pt idx="220">
                  <c:v>44405</c:v>
                </c:pt>
                <c:pt idx="221">
                  <c:v>44406</c:v>
                </c:pt>
                <c:pt idx="222">
                  <c:v>44407</c:v>
                </c:pt>
                <c:pt idx="223">
                  <c:v>44408</c:v>
                </c:pt>
                <c:pt idx="224">
                  <c:v>44409</c:v>
                </c:pt>
                <c:pt idx="225">
                  <c:v>44410</c:v>
                </c:pt>
                <c:pt idx="226">
                  <c:v>44411</c:v>
                </c:pt>
                <c:pt idx="227">
                  <c:v>44412</c:v>
                </c:pt>
                <c:pt idx="228">
                  <c:v>44413</c:v>
                </c:pt>
                <c:pt idx="229">
                  <c:v>44414</c:v>
                </c:pt>
                <c:pt idx="230">
                  <c:v>44415</c:v>
                </c:pt>
                <c:pt idx="231">
                  <c:v>44416</c:v>
                </c:pt>
                <c:pt idx="232">
                  <c:v>44417</c:v>
                </c:pt>
                <c:pt idx="233">
                  <c:v>44418</c:v>
                </c:pt>
                <c:pt idx="234">
                  <c:v>44419</c:v>
                </c:pt>
                <c:pt idx="235">
                  <c:v>44420</c:v>
                </c:pt>
                <c:pt idx="236">
                  <c:v>44421</c:v>
                </c:pt>
                <c:pt idx="237">
                  <c:v>44422</c:v>
                </c:pt>
                <c:pt idx="238">
                  <c:v>44423</c:v>
                </c:pt>
                <c:pt idx="239">
                  <c:v>44424</c:v>
                </c:pt>
                <c:pt idx="240">
                  <c:v>44425</c:v>
                </c:pt>
                <c:pt idx="241">
                  <c:v>44426</c:v>
                </c:pt>
                <c:pt idx="242">
                  <c:v>44427</c:v>
                </c:pt>
                <c:pt idx="243">
                  <c:v>44428</c:v>
                </c:pt>
                <c:pt idx="244">
                  <c:v>44429</c:v>
                </c:pt>
                <c:pt idx="245">
                  <c:v>44430</c:v>
                </c:pt>
                <c:pt idx="246">
                  <c:v>44431</c:v>
                </c:pt>
                <c:pt idx="247">
                  <c:v>44432</c:v>
                </c:pt>
                <c:pt idx="248">
                  <c:v>44433</c:v>
                </c:pt>
                <c:pt idx="249">
                  <c:v>44434</c:v>
                </c:pt>
                <c:pt idx="250">
                  <c:v>44435</c:v>
                </c:pt>
                <c:pt idx="251">
                  <c:v>44436</c:v>
                </c:pt>
                <c:pt idx="252">
                  <c:v>44437</c:v>
                </c:pt>
                <c:pt idx="253">
                  <c:v>44438</c:v>
                </c:pt>
                <c:pt idx="254">
                  <c:v>44439</c:v>
                </c:pt>
                <c:pt idx="255">
                  <c:v>44440</c:v>
                </c:pt>
                <c:pt idx="256">
                  <c:v>44441</c:v>
                </c:pt>
                <c:pt idx="257">
                  <c:v>44442</c:v>
                </c:pt>
                <c:pt idx="258">
                  <c:v>44443</c:v>
                </c:pt>
                <c:pt idx="259">
                  <c:v>44444</c:v>
                </c:pt>
                <c:pt idx="260">
                  <c:v>44445</c:v>
                </c:pt>
                <c:pt idx="261">
                  <c:v>44446</c:v>
                </c:pt>
                <c:pt idx="262">
                  <c:v>44447</c:v>
                </c:pt>
                <c:pt idx="263">
                  <c:v>44448</c:v>
                </c:pt>
                <c:pt idx="264">
                  <c:v>44449</c:v>
                </c:pt>
                <c:pt idx="265">
                  <c:v>44450</c:v>
                </c:pt>
                <c:pt idx="266">
                  <c:v>44451</c:v>
                </c:pt>
                <c:pt idx="267">
                  <c:v>44452</c:v>
                </c:pt>
                <c:pt idx="268">
                  <c:v>44453</c:v>
                </c:pt>
                <c:pt idx="269">
                  <c:v>44454</c:v>
                </c:pt>
                <c:pt idx="270">
                  <c:v>44455</c:v>
                </c:pt>
                <c:pt idx="271">
                  <c:v>44456</c:v>
                </c:pt>
                <c:pt idx="272">
                  <c:v>44457</c:v>
                </c:pt>
                <c:pt idx="273">
                  <c:v>44458</c:v>
                </c:pt>
                <c:pt idx="274">
                  <c:v>44459</c:v>
                </c:pt>
                <c:pt idx="275">
                  <c:v>44460</c:v>
                </c:pt>
                <c:pt idx="276">
                  <c:v>44461</c:v>
                </c:pt>
                <c:pt idx="277">
                  <c:v>44462</c:v>
                </c:pt>
                <c:pt idx="278">
                  <c:v>44463</c:v>
                </c:pt>
                <c:pt idx="279">
                  <c:v>44464</c:v>
                </c:pt>
                <c:pt idx="280">
                  <c:v>44465</c:v>
                </c:pt>
                <c:pt idx="281">
                  <c:v>44466</c:v>
                </c:pt>
                <c:pt idx="282">
                  <c:v>44467</c:v>
                </c:pt>
                <c:pt idx="283">
                  <c:v>44468</c:v>
                </c:pt>
                <c:pt idx="284">
                  <c:v>44469</c:v>
                </c:pt>
                <c:pt idx="285">
                  <c:v>44470</c:v>
                </c:pt>
                <c:pt idx="286">
                  <c:v>44471</c:v>
                </c:pt>
                <c:pt idx="287">
                  <c:v>44472</c:v>
                </c:pt>
                <c:pt idx="288">
                  <c:v>44473</c:v>
                </c:pt>
                <c:pt idx="289">
                  <c:v>44474</c:v>
                </c:pt>
                <c:pt idx="290">
                  <c:v>44475</c:v>
                </c:pt>
                <c:pt idx="291">
                  <c:v>44476</c:v>
                </c:pt>
                <c:pt idx="292">
                  <c:v>44477</c:v>
                </c:pt>
                <c:pt idx="293">
                  <c:v>44478</c:v>
                </c:pt>
                <c:pt idx="294">
                  <c:v>44479</c:v>
                </c:pt>
                <c:pt idx="295">
                  <c:v>44480</c:v>
                </c:pt>
                <c:pt idx="296">
                  <c:v>44481</c:v>
                </c:pt>
                <c:pt idx="297">
                  <c:v>44482</c:v>
                </c:pt>
                <c:pt idx="298">
                  <c:v>44483</c:v>
                </c:pt>
                <c:pt idx="299">
                  <c:v>44484</c:v>
                </c:pt>
                <c:pt idx="300">
                  <c:v>44485</c:v>
                </c:pt>
                <c:pt idx="301">
                  <c:v>44486</c:v>
                </c:pt>
                <c:pt idx="302">
                  <c:v>44487</c:v>
                </c:pt>
                <c:pt idx="303">
                  <c:v>44488</c:v>
                </c:pt>
                <c:pt idx="304">
                  <c:v>44489</c:v>
                </c:pt>
                <c:pt idx="305">
                  <c:v>44490</c:v>
                </c:pt>
                <c:pt idx="306">
                  <c:v>44491</c:v>
                </c:pt>
                <c:pt idx="307">
                  <c:v>44492</c:v>
                </c:pt>
                <c:pt idx="308">
                  <c:v>44493</c:v>
                </c:pt>
                <c:pt idx="309">
                  <c:v>44494</c:v>
                </c:pt>
                <c:pt idx="310">
                  <c:v>44495</c:v>
                </c:pt>
                <c:pt idx="311">
                  <c:v>44496</c:v>
                </c:pt>
                <c:pt idx="312">
                  <c:v>44497</c:v>
                </c:pt>
                <c:pt idx="313">
                  <c:v>44498</c:v>
                </c:pt>
                <c:pt idx="314">
                  <c:v>44499</c:v>
                </c:pt>
                <c:pt idx="315">
                  <c:v>44500</c:v>
                </c:pt>
                <c:pt idx="316">
                  <c:v>44501</c:v>
                </c:pt>
                <c:pt idx="317">
                  <c:v>44502</c:v>
                </c:pt>
                <c:pt idx="318">
                  <c:v>44503</c:v>
                </c:pt>
                <c:pt idx="319">
                  <c:v>44504</c:v>
                </c:pt>
                <c:pt idx="320">
                  <c:v>44505</c:v>
                </c:pt>
                <c:pt idx="321">
                  <c:v>44506</c:v>
                </c:pt>
                <c:pt idx="322">
                  <c:v>44507</c:v>
                </c:pt>
                <c:pt idx="323">
                  <c:v>44508</c:v>
                </c:pt>
                <c:pt idx="324">
                  <c:v>44509</c:v>
                </c:pt>
                <c:pt idx="325">
                  <c:v>44510</c:v>
                </c:pt>
                <c:pt idx="326">
                  <c:v>44511</c:v>
                </c:pt>
                <c:pt idx="327">
                  <c:v>44512</c:v>
                </c:pt>
                <c:pt idx="328">
                  <c:v>44513</c:v>
                </c:pt>
                <c:pt idx="329">
                  <c:v>44514</c:v>
                </c:pt>
                <c:pt idx="330">
                  <c:v>44515</c:v>
                </c:pt>
                <c:pt idx="331">
                  <c:v>44516</c:v>
                </c:pt>
                <c:pt idx="332">
                  <c:v>44517</c:v>
                </c:pt>
                <c:pt idx="333">
                  <c:v>44518</c:v>
                </c:pt>
                <c:pt idx="334">
                  <c:v>44519</c:v>
                </c:pt>
                <c:pt idx="335">
                  <c:v>44520</c:v>
                </c:pt>
                <c:pt idx="336">
                  <c:v>44521</c:v>
                </c:pt>
                <c:pt idx="337">
                  <c:v>44522</c:v>
                </c:pt>
                <c:pt idx="338">
                  <c:v>44523</c:v>
                </c:pt>
                <c:pt idx="339">
                  <c:v>44524</c:v>
                </c:pt>
                <c:pt idx="340">
                  <c:v>44525</c:v>
                </c:pt>
                <c:pt idx="341">
                  <c:v>44526</c:v>
                </c:pt>
                <c:pt idx="342">
                  <c:v>44527</c:v>
                </c:pt>
                <c:pt idx="343">
                  <c:v>44528</c:v>
                </c:pt>
                <c:pt idx="344">
                  <c:v>44529</c:v>
                </c:pt>
                <c:pt idx="345">
                  <c:v>44530</c:v>
                </c:pt>
                <c:pt idx="346">
                  <c:v>44531</c:v>
                </c:pt>
                <c:pt idx="347">
                  <c:v>44532</c:v>
                </c:pt>
                <c:pt idx="348">
                  <c:v>44533</c:v>
                </c:pt>
                <c:pt idx="349">
                  <c:v>44534</c:v>
                </c:pt>
                <c:pt idx="350">
                  <c:v>44535</c:v>
                </c:pt>
                <c:pt idx="351">
                  <c:v>44536</c:v>
                </c:pt>
                <c:pt idx="352">
                  <c:v>44537</c:v>
                </c:pt>
                <c:pt idx="353">
                  <c:v>44538</c:v>
                </c:pt>
                <c:pt idx="354">
                  <c:v>44539</c:v>
                </c:pt>
                <c:pt idx="355">
                  <c:v>44540</c:v>
                </c:pt>
                <c:pt idx="356">
                  <c:v>44541</c:v>
                </c:pt>
                <c:pt idx="357">
                  <c:v>44542</c:v>
                </c:pt>
                <c:pt idx="358">
                  <c:v>44543</c:v>
                </c:pt>
                <c:pt idx="359">
                  <c:v>44544</c:v>
                </c:pt>
                <c:pt idx="360">
                  <c:v>44545</c:v>
                </c:pt>
                <c:pt idx="361">
                  <c:v>44546</c:v>
                </c:pt>
                <c:pt idx="362">
                  <c:v>44547</c:v>
                </c:pt>
                <c:pt idx="363">
                  <c:v>44548</c:v>
                </c:pt>
                <c:pt idx="364">
                  <c:v>44549</c:v>
                </c:pt>
                <c:pt idx="365">
                  <c:v>44550</c:v>
                </c:pt>
                <c:pt idx="366">
                  <c:v>44551</c:v>
                </c:pt>
                <c:pt idx="367">
                  <c:v>44552</c:v>
                </c:pt>
                <c:pt idx="368">
                  <c:v>44553</c:v>
                </c:pt>
                <c:pt idx="369">
                  <c:v>44554</c:v>
                </c:pt>
                <c:pt idx="370">
                  <c:v>44555</c:v>
                </c:pt>
                <c:pt idx="371">
                  <c:v>44556</c:v>
                </c:pt>
                <c:pt idx="372">
                  <c:v>44557</c:v>
                </c:pt>
                <c:pt idx="373">
                  <c:v>44558</c:v>
                </c:pt>
                <c:pt idx="374">
                  <c:v>44559</c:v>
                </c:pt>
                <c:pt idx="375">
                  <c:v>44560</c:v>
                </c:pt>
                <c:pt idx="376">
                  <c:v>44561</c:v>
                </c:pt>
                <c:pt idx="377">
                  <c:v>44562</c:v>
                </c:pt>
                <c:pt idx="378">
                  <c:v>44563</c:v>
                </c:pt>
                <c:pt idx="379">
                  <c:v>44564</c:v>
                </c:pt>
                <c:pt idx="380">
                  <c:v>44565</c:v>
                </c:pt>
                <c:pt idx="381">
                  <c:v>44566</c:v>
                </c:pt>
                <c:pt idx="382">
                  <c:v>44567</c:v>
                </c:pt>
                <c:pt idx="383">
                  <c:v>44568</c:v>
                </c:pt>
                <c:pt idx="384">
                  <c:v>44569</c:v>
                </c:pt>
                <c:pt idx="385">
                  <c:v>44570</c:v>
                </c:pt>
                <c:pt idx="386">
                  <c:v>44571</c:v>
                </c:pt>
                <c:pt idx="387">
                  <c:v>44572</c:v>
                </c:pt>
                <c:pt idx="388">
                  <c:v>44573</c:v>
                </c:pt>
                <c:pt idx="389">
                  <c:v>44574</c:v>
                </c:pt>
                <c:pt idx="390">
                  <c:v>44575</c:v>
                </c:pt>
                <c:pt idx="391">
                  <c:v>44576</c:v>
                </c:pt>
                <c:pt idx="392">
                  <c:v>44577</c:v>
                </c:pt>
                <c:pt idx="393">
                  <c:v>44578</c:v>
                </c:pt>
                <c:pt idx="394">
                  <c:v>44579</c:v>
                </c:pt>
                <c:pt idx="395">
                  <c:v>44580</c:v>
                </c:pt>
                <c:pt idx="396">
                  <c:v>44581</c:v>
                </c:pt>
                <c:pt idx="397">
                  <c:v>44582</c:v>
                </c:pt>
                <c:pt idx="398">
                  <c:v>44583</c:v>
                </c:pt>
                <c:pt idx="399">
                  <c:v>44584</c:v>
                </c:pt>
                <c:pt idx="400">
                  <c:v>44585</c:v>
                </c:pt>
                <c:pt idx="401">
                  <c:v>44586</c:v>
                </c:pt>
                <c:pt idx="402">
                  <c:v>44587</c:v>
                </c:pt>
                <c:pt idx="403">
                  <c:v>44588</c:v>
                </c:pt>
                <c:pt idx="404">
                  <c:v>44589</c:v>
                </c:pt>
                <c:pt idx="405">
                  <c:v>44590</c:v>
                </c:pt>
                <c:pt idx="406">
                  <c:v>44591</c:v>
                </c:pt>
                <c:pt idx="407">
                  <c:v>44592</c:v>
                </c:pt>
                <c:pt idx="408">
                  <c:v>44593</c:v>
                </c:pt>
                <c:pt idx="409">
                  <c:v>44594</c:v>
                </c:pt>
                <c:pt idx="410">
                  <c:v>44595</c:v>
                </c:pt>
                <c:pt idx="411">
                  <c:v>44596</c:v>
                </c:pt>
                <c:pt idx="412">
                  <c:v>44597</c:v>
                </c:pt>
                <c:pt idx="413">
                  <c:v>44598</c:v>
                </c:pt>
                <c:pt idx="414">
                  <c:v>44599</c:v>
                </c:pt>
                <c:pt idx="415">
                  <c:v>44600</c:v>
                </c:pt>
                <c:pt idx="416">
                  <c:v>44601</c:v>
                </c:pt>
                <c:pt idx="417">
                  <c:v>44602</c:v>
                </c:pt>
                <c:pt idx="418">
                  <c:v>44603</c:v>
                </c:pt>
                <c:pt idx="419">
                  <c:v>44604</c:v>
                </c:pt>
                <c:pt idx="420">
                  <c:v>44605</c:v>
                </c:pt>
                <c:pt idx="421">
                  <c:v>44606</c:v>
                </c:pt>
                <c:pt idx="422">
                  <c:v>44607</c:v>
                </c:pt>
                <c:pt idx="423">
                  <c:v>44608</c:v>
                </c:pt>
                <c:pt idx="424">
                  <c:v>44609</c:v>
                </c:pt>
                <c:pt idx="425">
                  <c:v>44610</c:v>
                </c:pt>
                <c:pt idx="426">
                  <c:v>44611</c:v>
                </c:pt>
                <c:pt idx="427">
                  <c:v>44612</c:v>
                </c:pt>
                <c:pt idx="428">
                  <c:v>44613</c:v>
                </c:pt>
                <c:pt idx="429">
                  <c:v>44614</c:v>
                </c:pt>
                <c:pt idx="430">
                  <c:v>44615</c:v>
                </c:pt>
                <c:pt idx="431">
                  <c:v>44616</c:v>
                </c:pt>
                <c:pt idx="432">
                  <c:v>44617</c:v>
                </c:pt>
                <c:pt idx="433">
                  <c:v>44618</c:v>
                </c:pt>
                <c:pt idx="434">
                  <c:v>44619</c:v>
                </c:pt>
                <c:pt idx="435">
                  <c:v>44620</c:v>
                </c:pt>
                <c:pt idx="436">
                  <c:v>44621</c:v>
                </c:pt>
                <c:pt idx="437">
                  <c:v>44622</c:v>
                </c:pt>
                <c:pt idx="438">
                  <c:v>44623</c:v>
                </c:pt>
                <c:pt idx="439">
                  <c:v>44624</c:v>
                </c:pt>
                <c:pt idx="440">
                  <c:v>44625</c:v>
                </c:pt>
                <c:pt idx="441">
                  <c:v>44626</c:v>
                </c:pt>
                <c:pt idx="442">
                  <c:v>44627</c:v>
                </c:pt>
                <c:pt idx="443">
                  <c:v>44628</c:v>
                </c:pt>
                <c:pt idx="444">
                  <c:v>44629</c:v>
                </c:pt>
                <c:pt idx="445">
                  <c:v>44630</c:v>
                </c:pt>
                <c:pt idx="446">
                  <c:v>44631</c:v>
                </c:pt>
                <c:pt idx="447">
                  <c:v>44632</c:v>
                </c:pt>
                <c:pt idx="448">
                  <c:v>44633</c:v>
                </c:pt>
                <c:pt idx="449">
                  <c:v>44634</c:v>
                </c:pt>
                <c:pt idx="450">
                  <c:v>44635</c:v>
                </c:pt>
                <c:pt idx="451">
                  <c:v>44636</c:v>
                </c:pt>
                <c:pt idx="452">
                  <c:v>44637</c:v>
                </c:pt>
                <c:pt idx="453">
                  <c:v>44638</c:v>
                </c:pt>
                <c:pt idx="454">
                  <c:v>44639</c:v>
                </c:pt>
                <c:pt idx="455">
                  <c:v>44640</c:v>
                </c:pt>
                <c:pt idx="456">
                  <c:v>44641</c:v>
                </c:pt>
                <c:pt idx="457">
                  <c:v>44642</c:v>
                </c:pt>
                <c:pt idx="458">
                  <c:v>44643</c:v>
                </c:pt>
              </c:numCache>
            </c:numRef>
          </c:cat>
          <c:val>
            <c:numRef>
              <c:f>Германия!$F$296:$F$754</c:f>
              <c:numCache>
                <c:formatCode>General</c:formatCode>
                <c:ptCount val="459"/>
                <c:pt idx="0">
                  <c:v>18609</c:v>
                </c:pt>
                <c:pt idx="1">
                  <c:v>11417</c:v>
                </c:pt>
                <c:pt idx="2">
                  <c:v>32916</c:v>
                </c:pt>
                <c:pt idx="3">
                  <c:v>30809</c:v>
                </c:pt>
                <c:pt idx="4">
                  <c:v>24692</c:v>
                </c:pt>
                <c:pt idx="5">
                  <c:v>20617</c:v>
                </c:pt>
                <c:pt idx="6">
                  <c:v>10440</c:v>
                </c:pt>
                <c:pt idx="7">
                  <c:v>12153</c:v>
                </c:pt>
                <c:pt idx="8">
                  <c:v>14872</c:v>
                </c:pt>
                <c:pt idx="9">
                  <c:v>15960</c:v>
                </c:pt>
                <c:pt idx="10">
                  <c:v>24838</c:v>
                </c:pt>
                <c:pt idx="11">
                  <c:v>32486</c:v>
                </c:pt>
                <c:pt idx="12">
                  <c:v>12459</c:v>
                </c:pt>
                <c:pt idx="13">
                  <c:v>15080</c:v>
                </c:pt>
                <c:pt idx="14">
                  <c:v>10036</c:v>
                </c:pt>
                <c:pt idx="15">
                  <c:v>11146</c:v>
                </c:pt>
                <c:pt idx="16">
                  <c:v>12087</c:v>
                </c:pt>
                <c:pt idx="17">
                  <c:v>36152</c:v>
                </c:pt>
                <c:pt idx="18">
                  <c:v>28824</c:v>
                </c:pt>
                <c:pt idx="19">
                  <c:v>15911</c:v>
                </c:pt>
                <c:pt idx="20">
                  <c:v>28887</c:v>
                </c:pt>
                <c:pt idx="21">
                  <c:v>15280</c:v>
                </c:pt>
                <c:pt idx="22">
                  <c:v>9193</c:v>
                </c:pt>
                <c:pt idx="23">
                  <c:v>18562</c:v>
                </c:pt>
                <c:pt idx="24">
                  <c:v>23766</c:v>
                </c:pt>
                <c:pt idx="25">
                  <c:v>22937</c:v>
                </c:pt>
                <c:pt idx="26">
                  <c:v>9569</c:v>
                </c:pt>
                <c:pt idx="27">
                  <c:v>22290</c:v>
                </c:pt>
                <c:pt idx="28">
                  <c:v>14295</c:v>
                </c:pt>
                <c:pt idx="29">
                  <c:v>8993</c:v>
                </c:pt>
                <c:pt idx="30">
                  <c:v>12203</c:v>
                </c:pt>
                <c:pt idx="31">
                  <c:v>12516</c:v>
                </c:pt>
                <c:pt idx="32">
                  <c:v>25206</c:v>
                </c:pt>
                <c:pt idx="33">
                  <c:v>13205</c:v>
                </c:pt>
                <c:pt idx="34">
                  <c:v>13981</c:v>
                </c:pt>
                <c:pt idx="35">
                  <c:v>11637</c:v>
                </c:pt>
                <c:pt idx="36">
                  <c:v>6676</c:v>
                </c:pt>
                <c:pt idx="37">
                  <c:v>8744</c:v>
                </c:pt>
                <c:pt idx="38">
                  <c:v>16554</c:v>
                </c:pt>
                <c:pt idx="39">
                  <c:v>14878</c:v>
                </c:pt>
                <c:pt idx="40">
                  <c:v>12310</c:v>
                </c:pt>
                <c:pt idx="41">
                  <c:v>7147</c:v>
                </c:pt>
                <c:pt idx="42">
                  <c:v>11657</c:v>
                </c:pt>
                <c:pt idx="43">
                  <c:v>6657</c:v>
                </c:pt>
                <c:pt idx="44">
                  <c:v>7627</c:v>
                </c:pt>
                <c:pt idx="45">
                  <c:v>12564</c:v>
                </c:pt>
                <c:pt idx="46">
                  <c:v>7674</c:v>
                </c:pt>
                <c:pt idx="47">
                  <c:v>15927</c:v>
                </c:pt>
                <c:pt idx="48">
                  <c:v>8002</c:v>
                </c:pt>
                <c:pt idx="49">
                  <c:v>7331</c:v>
                </c:pt>
                <c:pt idx="50">
                  <c:v>4353</c:v>
                </c:pt>
                <c:pt idx="51">
                  <c:v>6221</c:v>
                </c:pt>
                <c:pt idx="52">
                  <c:v>6859</c:v>
                </c:pt>
                <c:pt idx="53">
                  <c:v>12147</c:v>
                </c:pt>
                <c:pt idx="54">
                  <c:v>8958</c:v>
                </c:pt>
                <c:pt idx="55">
                  <c:v>5778</c:v>
                </c:pt>
                <c:pt idx="56">
                  <c:v>5934</c:v>
                </c:pt>
                <c:pt idx="57">
                  <c:v>3878</c:v>
                </c:pt>
                <c:pt idx="58">
                  <c:v>7087</c:v>
                </c:pt>
                <c:pt idx="59">
                  <c:v>5932</c:v>
                </c:pt>
                <c:pt idx="60">
                  <c:v>13550</c:v>
                </c:pt>
                <c:pt idx="61">
                  <c:v>7880</c:v>
                </c:pt>
                <c:pt idx="62">
                  <c:v>3069</c:v>
                </c:pt>
                <c:pt idx="63">
                  <c:v>11428</c:v>
                </c:pt>
                <c:pt idx="64">
                  <c:v>4976</c:v>
                </c:pt>
                <c:pt idx="65">
                  <c:v>5605</c:v>
                </c:pt>
                <c:pt idx="66">
                  <c:v>5542</c:v>
                </c:pt>
                <c:pt idx="67">
                  <c:v>14613</c:v>
                </c:pt>
                <c:pt idx="68">
                  <c:v>10585</c:v>
                </c:pt>
                <c:pt idx="69">
                  <c:v>4359</c:v>
                </c:pt>
                <c:pt idx="70">
                  <c:v>10099</c:v>
                </c:pt>
                <c:pt idx="71">
                  <c:v>2513</c:v>
                </c:pt>
                <c:pt idx="72">
                  <c:v>8994</c:v>
                </c:pt>
                <c:pt idx="73">
                  <c:v>6541</c:v>
                </c:pt>
                <c:pt idx="74">
                  <c:v>14560</c:v>
                </c:pt>
                <c:pt idx="75">
                  <c:v>9905</c:v>
                </c:pt>
                <c:pt idx="76">
                  <c:v>7402</c:v>
                </c:pt>
                <c:pt idx="77">
                  <c:v>14611</c:v>
                </c:pt>
                <c:pt idx="78">
                  <c:v>-2380</c:v>
                </c:pt>
                <c:pt idx="79">
                  <c:v>2768</c:v>
                </c:pt>
                <c:pt idx="80">
                  <c:v>14196</c:v>
                </c:pt>
                <c:pt idx="81">
                  <c:v>16511</c:v>
                </c:pt>
                <c:pt idx="82">
                  <c:v>11000</c:v>
                </c:pt>
                <c:pt idx="83">
                  <c:v>10275</c:v>
                </c:pt>
                <c:pt idx="84">
                  <c:v>11604</c:v>
                </c:pt>
                <c:pt idx="85">
                  <c:v>2604</c:v>
                </c:pt>
                <c:pt idx="86">
                  <c:v>13121</c:v>
                </c:pt>
                <c:pt idx="87">
                  <c:v>8589</c:v>
                </c:pt>
                <c:pt idx="88">
                  <c:v>25516</c:v>
                </c:pt>
                <c:pt idx="89">
                  <c:v>11559</c:v>
                </c:pt>
                <c:pt idx="90">
                  <c:v>17663</c:v>
                </c:pt>
                <c:pt idx="91">
                  <c:v>10698</c:v>
                </c:pt>
                <c:pt idx="92">
                  <c:v>7874</c:v>
                </c:pt>
                <c:pt idx="93">
                  <c:v>8364</c:v>
                </c:pt>
                <c:pt idx="94">
                  <c:v>25027</c:v>
                </c:pt>
                <c:pt idx="95">
                  <c:v>22258</c:v>
                </c:pt>
                <c:pt idx="96">
                  <c:v>17303</c:v>
                </c:pt>
                <c:pt idx="97">
                  <c:v>23324</c:v>
                </c:pt>
                <c:pt idx="98">
                  <c:v>13651</c:v>
                </c:pt>
                <c:pt idx="99">
                  <c:v>3407</c:v>
                </c:pt>
                <c:pt idx="100">
                  <c:v>16482</c:v>
                </c:pt>
                <c:pt idx="101">
                  <c:v>14234</c:v>
                </c:pt>
                <c:pt idx="102">
                  <c:v>28482</c:v>
                </c:pt>
                <c:pt idx="103">
                  <c:v>18609</c:v>
                </c:pt>
                <c:pt idx="104">
                  <c:v>18461</c:v>
                </c:pt>
                <c:pt idx="105">
                  <c:v>6857</c:v>
                </c:pt>
                <c:pt idx="106">
                  <c:v>9090</c:v>
                </c:pt>
                <c:pt idx="107">
                  <c:v>10669</c:v>
                </c:pt>
                <c:pt idx="108">
                  <c:v>3674</c:v>
                </c:pt>
                <c:pt idx="109">
                  <c:v>35504</c:v>
                </c:pt>
                <c:pt idx="110">
                  <c:v>22296</c:v>
                </c:pt>
                <c:pt idx="111">
                  <c:v>18693</c:v>
                </c:pt>
                <c:pt idx="112">
                  <c:v>16738</c:v>
                </c:pt>
                <c:pt idx="113">
                  <c:v>11523</c:v>
                </c:pt>
                <c:pt idx="114">
                  <c:v>10772</c:v>
                </c:pt>
                <c:pt idx="115">
                  <c:v>32546</c:v>
                </c:pt>
                <c:pt idx="116">
                  <c:v>30614</c:v>
                </c:pt>
                <c:pt idx="117">
                  <c:v>21954</c:v>
                </c:pt>
                <c:pt idx="118">
                  <c:v>12388</c:v>
                </c:pt>
                <c:pt idx="119">
                  <c:v>21692</c:v>
                </c:pt>
                <c:pt idx="120">
                  <c:v>13417</c:v>
                </c:pt>
                <c:pt idx="121">
                  <c:v>13129</c:v>
                </c:pt>
                <c:pt idx="122">
                  <c:v>31096</c:v>
                </c:pt>
                <c:pt idx="123">
                  <c:v>26263</c:v>
                </c:pt>
                <c:pt idx="124">
                  <c:v>26829</c:v>
                </c:pt>
                <c:pt idx="125">
                  <c:v>15897</c:v>
                </c:pt>
                <c:pt idx="126">
                  <c:v>20540</c:v>
                </c:pt>
                <c:pt idx="127">
                  <c:v>9568</c:v>
                </c:pt>
                <c:pt idx="128">
                  <c:v>19009</c:v>
                </c:pt>
                <c:pt idx="129">
                  <c:v>24696</c:v>
                </c:pt>
                <c:pt idx="130">
                  <c:v>19829</c:v>
                </c:pt>
                <c:pt idx="131">
                  <c:v>20929</c:v>
                </c:pt>
                <c:pt idx="132">
                  <c:v>13378</c:v>
                </c:pt>
                <c:pt idx="133">
                  <c:v>19988</c:v>
                </c:pt>
                <c:pt idx="134">
                  <c:v>10279</c:v>
                </c:pt>
                <c:pt idx="135">
                  <c:v>12305</c:v>
                </c:pt>
                <c:pt idx="136">
                  <c:v>20138</c:v>
                </c:pt>
                <c:pt idx="137">
                  <c:v>18142</c:v>
                </c:pt>
                <c:pt idx="138">
                  <c:v>17550</c:v>
                </c:pt>
                <c:pt idx="139">
                  <c:v>15238</c:v>
                </c:pt>
                <c:pt idx="140">
                  <c:v>3940</c:v>
                </c:pt>
                <c:pt idx="141">
                  <c:v>8906</c:v>
                </c:pt>
                <c:pt idx="142">
                  <c:v>8047</c:v>
                </c:pt>
                <c:pt idx="143">
                  <c:v>11407</c:v>
                </c:pt>
                <c:pt idx="144">
                  <c:v>21065</c:v>
                </c:pt>
                <c:pt idx="145">
                  <c:v>12062</c:v>
                </c:pt>
                <c:pt idx="146">
                  <c:v>5148</c:v>
                </c:pt>
                <c:pt idx="147">
                  <c:v>12120</c:v>
                </c:pt>
                <c:pt idx="148">
                  <c:v>6198</c:v>
                </c:pt>
                <c:pt idx="149">
                  <c:v>7753</c:v>
                </c:pt>
                <c:pt idx="150">
                  <c:v>11881</c:v>
                </c:pt>
                <c:pt idx="151">
                  <c:v>10727</c:v>
                </c:pt>
                <c:pt idx="152">
                  <c:v>5821</c:v>
                </c:pt>
                <c:pt idx="153">
                  <c:v>6744</c:v>
                </c:pt>
                <c:pt idx="154">
                  <c:v>2921</c:v>
                </c:pt>
                <c:pt idx="155">
                  <c:v>6000</c:v>
                </c:pt>
                <c:pt idx="156">
                  <c:v>2578</c:v>
                </c:pt>
                <c:pt idx="157">
                  <c:v>4455</c:v>
                </c:pt>
                <c:pt idx="158">
                  <c:v>6447</c:v>
                </c:pt>
                <c:pt idx="159">
                  <c:v>6689</c:v>
                </c:pt>
                <c:pt idx="160">
                  <c:v>4513</c:v>
                </c:pt>
                <c:pt idx="161">
                  <c:v>2348</c:v>
                </c:pt>
                <c:pt idx="162">
                  <c:v>2829</c:v>
                </c:pt>
                <c:pt idx="163">
                  <c:v>2573</c:v>
                </c:pt>
                <c:pt idx="164">
                  <c:v>5327</c:v>
                </c:pt>
                <c:pt idx="165">
                  <c:v>3246</c:v>
                </c:pt>
                <c:pt idx="166">
                  <c:v>2979</c:v>
                </c:pt>
                <c:pt idx="167">
                  <c:v>2690</c:v>
                </c:pt>
                <c:pt idx="168">
                  <c:v>2115</c:v>
                </c:pt>
                <c:pt idx="169">
                  <c:v>489</c:v>
                </c:pt>
                <c:pt idx="170">
                  <c:v>3312</c:v>
                </c:pt>
                <c:pt idx="171">
                  <c:v>2905</c:v>
                </c:pt>
                <c:pt idx="172">
                  <c:v>3092</c:v>
                </c:pt>
                <c:pt idx="173">
                  <c:v>2234</c:v>
                </c:pt>
                <c:pt idx="174">
                  <c:v>679</c:v>
                </c:pt>
                <c:pt idx="175">
                  <c:v>1804</c:v>
                </c:pt>
                <c:pt idx="176">
                  <c:v>473</c:v>
                </c:pt>
                <c:pt idx="177">
                  <c:v>1536</c:v>
                </c:pt>
                <c:pt idx="178">
                  <c:v>1428</c:v>
                </c:pt>
                <c:pt idx="179">
                  <c:v>300</c:v>
                </c:pt>
                <c:pt idx="180">
                  <c:v>1528</c:v>
                </c:pt>
                <c:pt idx="181">
                  <c:v>498</c:v>
                </c:pt>
                <c:pt idx="182">
                  <c:v>1030</c:v>
                </c:pt>
                <c:pt idx="183">
                  <c:v>422</c:v>
                </c:pt>
                <c:pt idx="184">
                  <c:v>778</c:v>
                </c:pt>
                <c:pt idx="185">
                  <c:v>1136</c:v>
                </c:pt>
                <c:pt idx="186">
                  <c:v>654</c:v>
                </c:pt>
                <c:pt idx="187">
                  <c:v>448</c:v>
                </c:pt>
                <c:pt idx="188">
                  <c:v>224</c:v>
                </c:pt>
                <c:pt idx="189">
                  <c:v>387</c:v>
                </c:pt>
                <c:pt idx="190">
                  <c:v>676</c:v>
                </c:pt>
                <c:pt idx="191">
                  <c:v>251</c:v>
                </c:pt>
                <c:pt idx="192">
                  <c:v>1160</c:v>
                </c:pt>
                <c:pt idx="193">
                  <c:v>201</c:v>
                </c:pt>
                <c:pt idx="194">
                  <c:v>1187</c:v>
                </c:pt>
                <c:pt idx="195">
                  <c:v>284</c:v>
                </c:pt>
                <c:pt idx="196">
                  <c:v>486</c:v>
                </c:pt>
                <c:pt idx="197">
                  <c:v>462</c:v>
                </c:pt>
                <c:pt idx="198">
                  <c:v>712</c:v>
                </c:pt>
                <c:pt idx="199">
                  <c:v>986</c:v>
                </c:pt>
                <c:pt idx="200">
                  <c:v>756</c:v>
                </c:pt>
                <c:pt idx="201">
                  <c:v>714</c:v>
                </c:pt>
                <c:pt idx="202">
                  <c:v>1127</c:v>
                </c:pt>
                <c:pt idx="203">
                  <c:v>575</c:v>
                </c:pt>
                <c:pt idx="204">
                  <c:v>419</c:v>
                </c:pt>
                <c:pt idx="205">
                  <c:v>652</c:v>
                </c:pt>
                <c:pt idx="206">
                  <c:v>1385</c:v>
                </c:pt>
                <c:pt idx="207">
                  <c:v>1673</c:v>
                </c:pt>
                <c:pt idx="208">
                  <c:v>1721</c:v>
                </c:pt>
                <c:pt idx="209">
                  <c:v>971</c:v>
                </c:pt>
                <c:pt idx="210">
                  <c:v>1679</c:v>
                </c:pt>
                <c:pt idx="211">
                  <c:v>989</c:v>
                </c:pt>
                <c:pt idx="212">
                  <c:v>633</c:v>
                </c:pt>
                <c:pt idx="213">
                  <c:v>2573</c:v>
                </c:pt>
                <c:pt idx="214">
                  <c:v>1998</c:v>
                </c:pt>
                <c:pt idx="215">
                  <c:v>1526</c:v>
                </c:pt>
                <c:pt idx="216">
                  <c:v>1918</c:v>
                </c:pt>
                <c:pt idx="217">
                  <c:v>1108</c:v>
                </c:pt>
                <c:pt idx="218">
                  <c:v>348</c:v>
                </c:pt>
                <c:pt idx="219">
                  <c:v>3128</c:v>
                </c:pt>
                <c:pt idx="220">
                  <c:v>1437</c:v>
                </c:pt>
                <c:pt idx="221">
                  <c:v>4436</c:v>
                </c:pt>
                <c:pt idx="222">
                  <c:v>2185</c:v>
                </c:pt>
                <c:pt idx="223">
                  <c:v>1256</c:v>
                </c:pt>
                <c:pt idx="224">
                  <c:v>2528</c:v>
                </c:pt>
                <c:pt idx="225">
                  <c:v>839</c:v>
                </c:pt>
                <c:pt idx="226">
                  <c:v>1807</c:v>
                </c:pt>
                <c:pt idx="227">
                  <c:v>3361</c:v>
                </c:pt>
                <c:pt idx="228">
                  <c:v>4624</c:v>
                </c:pt>
                <c:pt idx="229">
                  <c:v>3763</c:v>
                </c:pt>
                <c:pt idx="230">
                  <c:v>2609</c:v>
                </c:pt>
                <c:pt idx="231">
                  <c:v>2557</c:v>
                </c:pt>
                <c:pt idx="232">
                  <c:v>1173</c:v>
                </c:pt>
                <c:pt idx="233">
                  <c:v>4196</c:v>
                </c:pt>
                <c:pt idx="234">
                  <c:v>5605</c:v>
                </c:pt>
                <c:pt idx="235">
                  <c:v>5506</c:v>
                </c:pt>
                <c:pt idx="236">
                  <c:v>5086</c:v>
                </c:pt>
                <c:pt idx="237">
                  <c:v>5125</c:v>
                </c:pt>
                <c:pt idx="238">
                  <c:v>3736</c:v>
                </c:pt>
                <c:pt idx="239">
                  <c:v>2976</c:v>
                </c:pt>
                <c:pt idx="240">
                  <c:v>5949</c:v>
                </c:pt>
                <c:pt idx="241">
                  <c:v>7894</c:v>
                </c:pt>
                <c:pt idx="242">
                  <c:v>9427</c:v>
                </c:pt>
                <c:pt idx="243">
                  <c:v>8942</c:v>
                </c:pt>
                <c:pt idx="244">
                  <c:v>6625</c:v>
                </c:pt>
                <c:pt idx="245">
                  <c:v>5948</c:v>
                </c:pt>
                <c:pt idx="246">
                  <c:v>5555</c:v>
                </c:pt>
                <c:pt idx="247">
                  <c:v>2838</c:v>
                </c:pt>
                <c:pt idx="248">
                  <c:v>17447</c:v>
                </c:pt>
                <c:pt idx="249">
                  <c:v>12081</c:v>
                </c:pt>
                <c:pt idx="250">
                  <c:v>11035</c:v>
                </c:pt>
                <c:pt idx="251">
                  <c:v>6426</c:v>
                </c:pt>
                <c:pt idx="252">
                  <c:v>8737</c:v>
                </c:pt>
                <c:pt idx="253">
                  <c:v>6633</c:v>
                </c:pt>
                <c:pt idx="254">
                  <c:v>7743</c:v>
                </c:pt>
                <c:pt idx="255">
                  <c:v>15514</c:v>
                </c:pt>
                <c:pt idx="256">
                  <c:v>9370</c:v>
                </c:pt>
                <c:pt idx="257">
                  <c:v>17213</c:v>
                </c:pt>
                <c:pt idx="258">
                  <c:v>8878</c:v>
                </c:pt>
                <c:pt idx="259">
                  <c:v>8314</c:v>
                </c:pt>
                <c:pt idx="260">
                  <c:v>6765</c:v>
                </c:pt>
                <c:pt idx="261">
                  <c:v>9276</c:v>
                </c:pt>
                <c:pt idx="262">
                  <c:v>11415</c:v>
                </c:pt>
                <c:pt idx="263">
                  <c:v>13739</c:v>
                </c:pt>
                <c:pt idx="264">
                  <c:v>14221</c:v>
                </c:pt>
                <c:pt idx="265">
                  <c:v>10061</c:v>
                </c:pt>
                <c:pt idx="266">
                  <c:v>4710</c:v>
                </c:pt>
                <c:pt idx="267">
                  <c:v>11376</c:v>
                </c:pt>
                <c:pt idx="268">
                  <c:v>8845</c:v>
                </c:pt>
                <c:pt idx="269">
                  <c:v>11470</c:v>
                </c:pt>
                <c:pt idx="270">
                  <c:v>6750</c:v>
                </c:pt>
                <c:pt idx="271">
                  <c:v>14369</c:v>
                </c:pt>
                <c:pt idx="272">
                  <c:v>9323</c:v>
                </c:pt>
                <c:pt idx="273">
                  <c:v>3473</c:v>
                </c:pt>
                <c:pt idx="274">
                  <c:v>7512</c:v>
                </c:pt>
                <c:pt idx="275">
                  <c:v>7279</c:v>
                </c:pt>
                <c:pt idx="276">
                  <c:v>11165</c:v>
                </c:pt>
                <c:pt idx="277">
                  <c:v>10076</c:v>
                </c:pt>
                <c:pt idx="278">
                  <c:v>8916</c:v>
                </c:pt>
                <c:pt idx="279">
                  <c:v>6441</c:v>
                </c:pt>
                <c:pt idx="280">
                  <c:v>2421</c:v>
                </c:pt>
                <c:pt idx="281">
                  <c:v>6285</c:v>
                </c:pt>
                <c:pt idx="282">
                  <c:v>8786</c:v>
                </c:pt>
                <c:pt idx="283">
                  <c:v>12209</c:v>
                </c:pt>
                <c:pt idx="284">
                  <c:v>11015</c:v>
                </c:pt>
                <c:pt idx="285">
                  <c:v>7297</c:v>
                </c:pt>
                <c:pt idx="286">
                  <c:v>6526</c:v>
                </c:pt>
                <c:pt idx="287">
                  <c:v>4390</c:v>
                </c:pt>
                <c:pt idx="288">
                  <c:v>5063</c:v>
                </c:pt>
                <c:pt idx="289">
                  <c:v>7768</c:v>
                </c:pt>
                <c:pt idx="290">
                  <c:v>11604</c:v>
                </c:pt>
                <c:pt idx="291">
                  <c:v>16182</c:v>
                </c:pt>
                <c:pt idx="292">
                  <c:v>15963</c:v>
                </c:pt>
                <c:pt idx="293">
                  <c:v>1500</c:v>
                </c:pt>
                <c:pt idx="294">
                  <c:v>9247</c:v>
                </c:pt>
                <c:pt idx="295">
                  <c:v>4948</c:v>
                </c:pt>
                <c:pt idx="296">
                  <c:v>9984</c:v>
                </c:pt>
                <c:pt idx="297">
                  <c:v>5818</c:v>
                </c:pt>
                <c:pt idx="298">
                  <c:v>13607</c:v>
                </c:pt>
                <c:pt idx="299">
                  <c:v>12478</c:v>
                </c:pt>
                <c:pt idx="300">
                  <c:v>12333</c:v>
                </c:pt>
                <c:pt idx="301">
                  <c:v>3341</c:v>
                </c:pt>
                <c:pt idx="302">
                  <c:v>9598</c:v>
                </c:pt>
                <c:pt idx="303">
                  <c:v>7368</c:v>
                </c:pt>
                <c:pt idx="304">
                  <c:v>16801</c:v>
                </c:pt>
                <c:pt idx="305">
                  <c:v>23335</c:v>
                </c:pt>
                <c:pt idx="306">
                  <c:v>8543</c:v>
                </c:pt>
                <c:pt idx="307">
                  <c:v>9267</c:v>
                </c:pt>
                <c:pt idx="308">
                  <c:v>9370</c:v>
                </c:pt>
                <c:pt idx="309">
                  <c:v>6029</c:v>
                </c:pt>
                <c:pt idx="310">
                  <c:v>19497</c:v>
                </c:pt>
                <c:pt idx="311">
                  <c:v>27557</c:v>
                </c:pt>
                <c:pt idx="312">
                  <c:v>26610</c:v>
                </c:pt>
                <c:pt idx="313">
                  <c:v>23758</c:v>
                </c:pt>
                <c:pt idx="314">
                  <c:v>16558</c:v>
                </c:pt>
                <c:pt idx="315">
                  <c:v>13912</c:v>
                </c:pt>
                <c:pt idx="316">
                  <c:v>11315</c:v>
                </c:pt>
                <c:pt idx="317">
                  <c:v>15818</c:v>
                </c:pt>
                <c:pt idx="318">
                  <c:v>26920</c:v>
                </c:pt>
                <c:pt idx="319">
                  <c:v>35388</c:v>
                </c:pt>
                <c:pt idx="320">
                  <c:v>28952</c:v>
                </c:pt>
                <c:pt idx="321">
                  <c:v>33517</c:v>
                </c:pt>
                <c:pt idx="322">
                  <c:v>11155</c:v>
                </c:pt>
                <c:pt idx="323">
                  <c:v>20653</c:v>
                </c:pt>
                <c:pt idx="324">
                  <c:v>21128</c:v>
                </c:pt>
                <c:pt idx="325">
                  <c:v>43719</c:v>
                </c:pt>
                <c:pt idx="326">
                  <c:v>69159</c:v>
                </c:pt>
                <c:pt idx="327">
                  <c:v>38733</c:v>
                </c:pt>
                <c:pt idx="328">
                  <c:v>44973</c:v>
                </c:pt>
                <c:pt idx="329">
                  <c:v>28934</c:v>
                </c:pt>
                <c:pt idx="330">
                  <c:v>26771</c:v>
                </c:pt>
                <c:pt idx="331">
                  <c:v>43811</c:v>
                </c:pt>
                <c:pt idx="332">
                  <c:v>43222</c:v>
                </c:pt>
                <c:pt idx="333">
                  <c:v>81560</c:v>
                </c:pt>
                <c:pt idx="334">
                  <c:v>59286</c:v>
                </c:pt>
                <c:pt idx="335">
                  <c:v>45062</c:v>
                </c:pt>
                <c:pt idx="336">
                  <c:v>38175</c:v>
                </c:pt>
                <c:pt idx="337">
                  <c:v>42397</c:v>
                </c:pt>
                <c:pt idx="338">
                  <c:v>52760</c:v>
                </c:pt>
                <c:pt idx="339">
                  <c:v>75549</c:v>
                </c:pt>
                <c:pt idx="340">
                  <c:v>76132</c:v>
                </c:pt>
                <c:pt idx="341">
                  <c:v>72159</c:v>
                </c:pt>
                <c:pt idx="342">
                  <c:v>47926</c:v>
                </c:pt>
                <c:pt idx="343">
                  <c:v>39829</c:v>
                </c:pt>
                <c:pt idx="344">
                  <c:v>42417</c:v>
                </c:pt>
                <c:pt idx="345">
                  <c:v>56031</c:v>
                </c:pt>
                <c:pt idx="346">
                  <c:v>71629</c:v>
                </c:pt>
                <c:pt idx="347">
                  <c:v>73758</c:v>
                </c:pt>
                <c:pt idx="348">
                  <c:v>70681</c:v>
                </c:pt>
                <c:pt idx="349">
                  <c:v>46379</c:v>
                </c:pt>
                <c:pt idx="350">
                  <c:v>35983</c:v>
                </c:pt>
                <c:pt idx="351">
                  <c:v>39330</c:v>
                </c:pt>
                <c:pt idx="352">
                  <c:v>51592</c:v>
                </c:pt>
                <c:pt idx="353">
                  <c:v>68468</c:v>
                </c:pt>
                <c:pt idx="354">
                  <c:v>16659</c:v>
                </c:pt>
                <c:pt idx="355">
                  <c:v>107849</c:v>
                </c:pt>
                <c:pt idx="356">
                  <c:v>37542</c:v>
                </c:pt>
                <c:pt idx="357">
                  <c:v>29425</c:v>
                </c:pt>
                <c:pt idx="358">
                  <c:v>28126</c:v>
                </c:pt>
                <c:pt idx="359">
                  <c:v>41248</c:v>
                </c:pt>
                <c:pt idx="360">
                  <c:v>55976</c:v>
                </c:pt>
                <c:pt idx="361">
                  <c:v>45104</c:v>
                </c:pt>
                <c:pt idx="362">
                  <c:v>48241</c:v>
                </c:pt>
                <c:pt idx="363">
                  <c:v>29361</c:v>
                </c:pt>
                <c:pt idx="364">
                  <c:v>33768</c:v>
                </c:pt>
                <c:pt idx="365">
                  <c:v>21918</c:v>
                </c:pt>
                <c:pt idx="366">
                  <c:v>32691</c:v>
                </c:pt>
                <c:pt idx="367">
                  <c:v>47943</c:v>
                </c:pt>
                <c:pt idx="368">
                  <c:v>39469</c:v>
                </c:pt>
                <c:pt idx="369">
                  <c:v>26798</c:v>
                </c:pt>
                <c:pt idx="370">
                  <c:v>18129</c:v>
                </c:pt>
                <c:pt idx="371">
                  <c:v>9597</c:v>
                </c:pt>
                <c:pt idx="372">
                  <c:v>17935</c:v>
                </c:pt>
                <c:pt idx="373">
                  <c:v>26521</c:v>
                </c:pt>
                <c:pt idx="374">
                  <c:v>47633</c:v>
                </c:pt>
                <c:pt idx="375">
                  <c:v>32999</c:v>
                </c:pt>
                <c:pt idx="376">
                  <c:v>42287</c:v>
                </c:pt>
                <c:pt idx="377">
                  <c:v>7153</c:v>
                </c:pt>
                <c:pt idx="378">
                  <c:v>19402</c:v>
                </c:pt>
                <c:pt idx="379">
                  <c:v>32132</c:v>
                </c:pt>
                <c:pt idx="380">
                  <c:v>43890</c:v>
                </c:pt>
                <c:pt idx="381">
                  <c:v>62955</c:v>
                </c:pt>
                <c:pt idx="382">
                  <c:v>57023</c:v>
                </c:pt>
                <c:pt idx="383">
                  <c:v>55066</c:v>
                </c:pt>
                <c:pt idx="384">
                  <c:v>46749</c:v>
                </c:pt>
                <c:pt idx="385">
                  <c:v>30812</c:v>
                </c:pt>
                <c:pt idx="386">
                  <c:v>38577</c:v>
                </c:pt>
                <c:pt idx="387">
                  <c:v>23292</c:v>
                </c:pt>
                <c:pt idx="388">
                  <c:v>117093</c:v>
                </c:pt>
                <c:pt idx="389">
                  <c:v>94557</c:v>
                </c:pt>
                <c:pt idx="390">
                  <c:v>80080</c:v>
                </c:pt>
                <c:pt idx="391">
                  <c:v>30809</c:v>
                </c:pt>
                <c:pt idx="392">
                  <c:v>71421</c:v>
                </c:pt>
                <c:pt idx="393">
                  <c:v>49631</c:v>
                </c:pt>
                <c:pt idx="394">
                  <c:v>90615</c:v>
                </c:pt>
                <c:pt idx="395">
                  <c:v>134693</c:v>
                </c:pt>
                <c:pt idx="396">
                  <c:v>126779</c:v>
                </c:pt>
                <c:pt idx="397">
                  <c:v>132869</c:v>
                </c:pt>
                <c:pt idx="398">
                  <c:v>81072</c:v>
                </c:pt>
                <c:pt idx="399">
                  <c:v>114027</c:v>
                </c:pt>
                <c:pt idx="400">
                  <c:v>78236</c:v>
                </c:pt>
                <c:pt idx="401">
                  <c:v>159555</c:v>
                </c:pt>
                <c:pt idx="402">
                  <c:v>190338</c:v>
                </c:pt>
                <c:pt idx="403">
                  <c:v>189363</c:v>
                </c:pt>
                <c:pt idx="404">
                  <c:v>181146</c:v>
                </c:pt>
                <c:pt idx="405">
                  <c:v>151836</c:v>
                </c:pt>
                <c:pt idx="406">
                  <c:v>106341</c:v>
                </c:pt>
                <c:pt idx="407">
                  <c:v>122384</c:v>
                </c:pt>
                <c:pt idx="408">
                  <c:v>76250</c:v>
                </c:pt>
                <c:pt idx="409">
                  <c:v>239292</c:v>
                </c:pt>
                <c:pt idx="410">
                  <c:v>239210</c:v>
                </c:pt>
                <c:pt idx="411">
                  <c:v>257239</c:v>
                </c:pt>
                <c:pt idx="412">
                  <c:v>237114</c:v>
                </c:pt>
                <c:pt idx="413">
                  <c:v>97935</c:v>
                </c:pt>
                <c:pt idx="414">
                  <c:v>155356</c:v>
                </c:pt>
                <c:pt idx="415">
                  <c:v>145443</c:v>
                </c:pt>
                <c:pt idx="416">
                  <c:v>252922</c:v>
                </c:pt>
                <c:pt idx="417">
                  <c:v>257838</c:v>
                </c:pt>
                <c:pt idx="418">
                  <c:v>211195</c:v>
                </c:pt>
                <c:pt idx="419">
                  <c:v>125464</c:v>
                </c:pt>
                <c:pt idx="420">
                  <c:v>184505</c:v>
                </c:pt>
                <c:pt idx="421">
                  <c:v>137405</c:v>
                </c:pt>
                <c:pt idx="422">
                  <c:v>178530</c:v>
                </c:pt>
                <c:pt idx="423">
                  <c:v>234886</c:v>
                </c:pt>
                <c:pt idx="424">
                  <c:v>227613</c:v>
                </c:pt>
                <c:pt idx="425">
                  <c:v>199930</c:v>
                </c:pt>
                <c:pt idx="426">
                  <c:v>102006</c:v>
                </c:pt>
                <c:pt idx="427">
                  <c:v>67305</c:v>
                </c:pt>
                <c:pt idx="428">
                  <c:v>177057</c:v>
                </c:pt>
                <c:pt idx="429">
                  <c:v>162390</c:v>
                </c:pt>
                <c:pt idx="430">
                  <c:v>229392</c:v>
                </c:pt>
                <c:pt idx="431">
                  <c:v>82285</c:v>
                </c:pt>
                <c:pt idx="432">
                  <c:v>315589</c:v>
                </c:pt>
                <c:pt idx="433">
                  <c:v>121496</c:v>
                </c:pt>
                <c:pt idx="434">
                  <c:v>37906</c:v>
                </c:pt>
                <c:pt idx="435">
                  <c:v>162731</c:v>
                </c:pt>
                <c:pt idx="436">
                  <c:v>38884</c:v>
                </c:pt>
                <c:pt idx="437">
                  <c:v>157839</c:v>
                </c:pt>
                <c:pt idx="438">
                  <c:v>233655</c:v>
                </c:pt>
                <c:pt idx="439">
                  <c:v>336474</c:v>
                </c:pt>
                <c:pt idx="440">
                  <c:v>47794</c:v>
                </c:pt>
                <c:pt idx="441">
                  <c:v>176761</c:v>
                </c:pt>
                <c:pt idx="442">
                  <c:v>63799</c:v>
                </c:pt>
                <c:pt idx="443">
                  <c:v>266132</c:v>
                </c:pt>
                <c:pt idx="444">
                  <c:v>157101</c:v>
                </c:pt>
                <c:pt idx="445">
                  <c:v>226564</c:v>
                </c:pt>
                <c:pt idx="446">
                  <c:v>297024</c:v>
                </c:pt>
                <c:pt idx="447">
                  <c:v>193188</c:v>
                </c:pt>
                <c:pt idx="448">
                  <c:v>107531</c:v>
                </c:pt>
                <c:pt idx="449">
                  <c:v>223911</c:v>
                </c:pt>
                <c:pt idx="450">
                  <c:v>181519</c:v>
                </c:pt>
                <c:pt idx="451">
                  <c:v>235661</c:v>
                </c:pt>
                <c:pt idx="452">
                  <c:v>366314</c:v>
                </c:pt>
                <c:pt idx="453">
                  <c:v>207933</c:v>
                </c:pt>
                <c:pt idx="454">
                  <c:v>219062</c:v>
                </c:pt>
                <c:pt idx="455">
                  <c:v>115100</c:v>
                </c:pt>
                <c:pt idx="456">
                  <c:v>130355</c:v>
                </c:pt>
                <c:pt idx="457">
                  <c:v>222464</c:v>
                </c:pt>
                <c:pt idx="458">
                  <c:v>418294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axId val="294807424"/>
        <c:axId val="294808960"/>
      </c:barChart>
      <c:dateAx>
        <c:axId val="294807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94808960"/>
        <c:crosses val="autoZero"/>
        <c:auto val="1"/>
        <c:lblOffset val="100"/>
        <c:baseTimeUnit val="days"/>
      </c:dateAx>
      <c:valAx>
        <c:axId val="2948089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80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84586761414617E-2"/>
          <c:y val="0.1432079690899116"/>
          <c:w val="0.90245964359555975"/>
          <c:h val="0.6158293107724679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Германия!$A$3:$A$754</c:f>
              <c:numCache>
                <c:formatCode>m/d/yyyy</c:formatCode>
                <c:ptCount val="75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  <c:pt idx="697">
                  <c:v>44589</c:v>
                </c:pt>
                <c:pt idx="698">
                  <c:v>44590</c:v>
                </c:pt>
                <c:pt idx="699">
                  <c:v>44591</c:v>
                </c:pt>
                <c:pt idx="700">
                  <c:v>44592</c:v>
                </c:pt>
                <c:pt idx="701">
                  <c:v>44593</c:v>
                </c:pt>
                <c:pt idx="702">
                  <c:v>44594</c:v>
                </c:pt>
                <c:pt idx="703">
                  <c:v>44595</c:v>
                </c:pt>
                <c:pt idx="704">
                  <c:v>44596</c:v>
                </c:pt>
                <c:pt idx="705">
                  <c:v>44597</c:v>
                </c:pt>
                <c:pt idx="706">
                  <c:v>44598</c:v>
                </c:pt>
                <c:pt idx="707">
                  <c:v>44599</c:v>
                </c:pt>
                <c:pt idx="708">
                  <c:v>44600</c:v>
                </c:pt>
                <c:pt idx="709">
                  <c:v>44601</c:v>
                </c:pt>
                <c:pt idx="710">
                  <c:v>44602</c:v>
                </c:pt>
                <c:pt idx="711">
                  <c:v>44603</c:v>
                </c:pt>
                <c:pt idx="712">
                  <c:v>44604</c:v>
                </c:pt>
                <c:pt idx="713">
                  <c:v>44605</c:v>
                </c:pt>
                <c:pt idx="714">
                  <c:v>44606</c:v>
                </c:pt>
                <c:pt idx="715">
                  <c:v>44607</c:v>
                </c:pt>
                <c:pt idx="716">
                  <c:v>44608</c:v>
                </c:pt>
                <c:pt idx="717">
                  <c:v>44609</c:v>
                </c:pt>
                <c:pt idx="718">
                  <c:v>44610</c:v>
                </c:pt>
                <c:pt idx="719">
                  <c:v>44611</c:v>
                </c:pt>
                <c:pt idx="720">
                  <c:v>44612</c:v>
                </c:pt>
                <c:pt idx="721">
                  <c:v>44613</c:v>
                </c:pt>
                <c:pt idx="722">
                  <c:v>44614</c:v>
                </c:pt>
                <c:pt idx="723">
                  <c:v>44615</c:v>
                </c:pt>
                <c:pt idx="724">
                  <c:v>44616</c:v>
                </c:pt>
                <c:pt idx="725">
                  <c:v>44617</c:v>
                </c:pt>
                <c:pt idx="726">
                  <c:v>44618</c:v>
                </c:pt>
                <c:pt idx="727">
                  <c:v>44619</c:v>
                </c:pt>
                <c:pt idx="728">
                  <c:v>44620</c:v>
                </c:pt>
                <c:pt idx="729">
                  <c:v>44621</c:v>
                </c:pt>
                <c:pt idx="730">
                  <c:v>44622</c:v>
                </c:pt>
                <c:pt idx="731">
                  <c:v>44623</c:v>
                </c:pt>
                <c:pt idx="732">
                  <c:v>44624</c:v>
                </c:pt>
                <c:pt idx="733">
                  <c:v>44625</c:v>
                </c:pt>
                <c:pt idx="734">
                  <c:v>44626</c:v>
                </c:pt>
                <c:pt idx="735">
                  <c:v>44627</c:v>
                </c:pt>
                <c:pt idx="736">
                  <c:v>44628</c:v>
                </c:pt>
                <c:pt idx="737">
                  <c:v>44629</c:v>
                </c:pt>
                <c:pt idx="738">
                  <c:v>44630</c:v>
                </c:pt>
                <c:pt idx="739">
                  <c:v>44631</c:v>
                </c:pt>
                <c:pt idx="740">
                  <c:v>44632</c:v>
                </c:pt>
                <c:pt idx="741">
                  <c:v>44633</c:v>
                </c:pt>
                <c:pt idx="742">
                  <c:v>44634</c:v>
                </c:pt>
                <c:pt idx="743">
                  <c:v>44635</c:v>
                </c:pt>
                <c:pt idx="744">
                  <c:v>44636</c:v>
                </c:pt>
                <c:pt idx="745">
                  <c:v>44637</c:v>
                </c:pt>
                <c:pt idx="746">
                  <c:v>44638</c:v>
                </c:pt>
                <c:pt idx="747">
                  <c:v>44639</c:v>
                </c:pt>
                <c:pt idx="748">
                  <c:v>44640</c:v>
                </c:pt>
                <c:pt idx="749">
                  <c:v>44641</c:v>
                </c:pt>
                <c:pt idx="750">
                  <c:v>44642</c:v>
                </c:pt>
                <c:pt idx="751">
                  <c:v>44643</c:v>
                </c:pt>
              </c:numCache>
            </c:numRef>
          </c:cat>
          <c:val>
            <c:numRef>
              <c:f>Германия!$G$3:$G$754</c:f>
              <c:numCache>
                <c:formatCode>0_ ;[Red]\-0\ </c:formatCode>
                <c:ptCount val="752"/>
                <c:pt idx="7">
                  <c:v>146.57142857142858</c:v>
                </c:pt>
                <c:pt idx="8">
                  <c:v>180.28571428571428</c:v>
                </c:pt>
                <c:pt idx="9">
                  <c:v>235.14285714285714</c:v>
                </c:pt>
                <c:pt idx="10">
                  <c:v>314.57142857142856</c:v>
                </c:pt>
                <c:pt idx="11">
                  <c:v>429.28571428571428</c:v>
                </c:pt>
                <c:pt idx="12">
                  <c:v>532.14285714285711</c:v>
                </c:pt>
                <c:pt idx="13">
                  <c:v>681.85714285714289</c:v>
                </c:pt>
                <c:pt idx="14">
                  <c:v>864.28571428571433</c:v>
                </c:pt>
                <c:pt idx="15">
                  <c:v>1129.8571428571429</c:v>
                </c:pt>
                <c:pt idx="16">
                  <c:v>1488.4285714285713</c:v>
                </c:pt>
                <c:pt idx="17">
                  <c:v>1796.4285714285713</c:v>
                </c:pt>
                <c:pt idx="18">
                  <c:v>2310.4285714285716</c:v>
                </c:pt>
                <c:pt idx="19">
                  <c:v>2526.8571428571427</c:v>
                </c:pt>
                <c:pt idx="20">
                  <c:v>2719.8571428571427</c:v>
                </c:pt>
                <c:pt idx="21">
                  <c:v>3116.4285714285716</c:v>
                </c:pt>
                <c:pt idx="22">
                  <c:v>3374.1428571428573</c:v>
                </c:pt>
                <c:pt idx="23">
                  <c:v>3570.8571428571427</c:v>
                </c:pt>
                <c:pt idx="24">
                  <c:v>4046.5714285714284</c:v>
                </c:pt>
                <c:pt idx="25">
                  <c:v>4431.8571428571431</c:v>
                </c:pt>
                <c:pt idx="26">
                  <c:v>5068.8571428571431</c:v>
                </c:pt>
                <c:pt idx="27">
                  <c:v>5320.4285714285716</c:v>
                </c:pt>
                <c:pt idx="28">
                  <c:v>5404.1428571428569</c:v>
                </c:pt>
                <c:pt idx="29">
                  <c:v>5546</c:v>
                </c:pt>
                <c:pt idx="30">
                  <c:v>5808.2857142857147</c:v>
                </c:pt>
                <c:pt idx="31">
                  <c:v>5878.2857142857147</c:v>
                </c:pt>
                <c:pt idx="32">
                  <c:v>5755.4285714285716</c:v>
                </c:pt>
                <c:pt idx="33">
                  <c:v>5420.2857142857147</c:v>
                </c:pt>
                <c:pt idx="34">
                  <c:v>5416.2857142857147</c:v>
                </c:pt>
                <c:pt idx="35">
                  <c:v>4988.7142857142853</c:v>
                </c:pt>
                <c:pt idx="36">
                  <c:v>5122.1428571428569</c:v>
                </c:pt>
                <c:pt idx="37">
                  <c:v>5045</c:v>
                </c:pt>
                <c:pt idx="38">
                  <c:v>4389.8571428571431</c:v>
                </c:pt>
                <c:pt idx="39">
                  <c:v>4430.2857142857147</c:v>
                </c:pt>
                <c:pt idx="40">
                  <c:v>4259.2857142857147</c:v>
                </c:pt>
                <c:pt idx="41">
                  <c:v>3977.8571428571427</c:v>
                </c:pt>
                <c:pt idx="42">
                  <c:v>4038</c:v>
                </c:pt>
                <c:pt idx="43">
                  <c:v>3506.7142857142858</c:v>
                </c:pt>
                <c:pt idx="44">
                  <c:v>3065.2857142857142</c:v>
                </c:pt>
                <c:pt idx="45">
                  <c:v>3167.8571428571427</c:v>
                </c:pt>
                <c:pt idx="46">
                  <c:v>2746.5714285714284</c:v>
                </c:pt>
                <c:pt idx="47">
                  <c:v>2574.7142857142858</c:v>
                </c:pt>
                <c:pt idx="48">
                  <c:v>2475.7142857142858</c:v>
                </c:pt>
                <c:pt idx="49">
                  <c:v>2427.5714285714284</c:v>
                </c:pt>
                <c:pt idx="50">
                  <c:v>2285.1428571428573</c:v>
                </c:pt>
                <c:pt idx="51">
                  <c:v>2145.4285714285716</c:v>
                </c:pt>
                <c:pt idx="52">
                  <c:v>2012.2857142857142</c:v>
                </c:pt>
                <c:pt idx="53">
                  <c:v>1823.1428571428571</c:v>
                </c:pt>
                <c:pt idx="54">
                  <c:v>1758.1428571428571</c:v>
                </c:pt>
                <c:pt idx="55">
                  <c:v>1798</c:v>
                </c:pt>
                <c:pt idx="56">
                  <c:v>1592.5714285714287</c:v>
                </c:pt>
                <c:pt idx="57">
                  <c:v>1672.2857142857142</c:v>
                </c:pt>
                <c:pt idx="58">
                  <c:v>1632.2857142857142</c:v>
                </c:pt>
                <c:pt idx="59">
                  <c:v>1535.1428571428571</c:v>
                </c:pt>
                <c:pt idx="60">
                  <c:v>1378.5714285714287</c:v>
                </c:pt>
                <c:pt idx="61">
                  <c:v>1312.1428571428571</c:v>
                </c:pt>
                <c:pt idx="62">
                  <c:v>1087.5714285714287</c:v>
                </c:pt>
                <c:pt idx="63">
                  <c:v>1134.1428571428571</c:v>
                </c:pt>
                <c:pt idx="64">
                  <c:v>1013.5714285714286</c:v>
                </c:pt>
                <c:pt idx="65">
                  <c:v>911.14285714285711</c:v>
                </c:pt>
                <c:pt idx="66">
                  <c:v>985.71428571428567</c:v>
                </c:pt>
                <c:pt idx="67">
                  <c:v>900.71428571428567</c:v>
                </c:pt>
                <c:pt idx="68">
                  <c:v>908.14285714285711</c:v>
                </c:pt>
                <c:pt idx="69">
                  <c:v>912</c:v>
                </c:pt>
                <c:pt idx="70">
                  <c:v>917.71428571428567</c:v>
                </c:pt>
                <c:pt idx="71">
                  <c:v>860.57142857142856</c:v>
                </c:pt>
                <c:pt idx="72">
                  <c:v>906.28571428571433</c:v>
                </c:pt>
                <c:pt idx="73">
                  <c:v>743.71428571428567</c:v>
                </c:pt>
                <c:pt idx="74">
                  <c:v>753.42857142857144</c:v>
                </c:pt>
                <c:pt idx="75">
                  <c:v>656.71428571428567</c:v>
                </c:pt>
                <c:pt idx="76">
                  <c:v>698.57142857142856</c:v>
                </c:pt>
                <c:pt idx="77">
                  <c:v>673.28571428571433</c:v>
                </c:pt>
                <c:pt idx="78">
                  <c:v>678.14285714285711</c:v>
                </c:pt>
                <c:pt idx="79">
                  <c:v>658.85714285714289</c:v>
                </c:pt>
                <c:pt idx="80">
                  <c:v>615.57142857142856</c:v>
                </c:pt>
                <c:pt idx="81">
                  <c:v>617.85714285714289</c:v>
                </c:pt>
                <c:pt idx="82">
                  <c:v>574.85714285714289</c:v>
                </c:pt>
                <c:pt idx="83">
                  <c:v>513.28571428571433</c:v>
                </c:pt>
                <c:pt idx="84">
                  <c:v>485.57142857142856</c:v>
                </c:pt>
                <c:pt idx="85">
                  <c:v>501.42857142857144</c:v>
                </c:pt>
                <c:pt idx="86">
                  <c:v>470</c:v>
                </c:pt>
                <c:pt idx="87">
                  <c:v>501</c:v>
                </c:pt>
                <c:pt idx="88">
                  <c:v>444.28571428571428</c:v>
                </c:pt>
                <c:pt idx="89">
                  <c:v>457.71428571428572</c:v>
                </c:pt>
                <c:pt idx="90">
                  <c:v>462</c:v>
                </c:pt>
                <c:pt idx="91">
                  <c:v>425</c:v>
                </c:pt>
                <c:pt idx="92">
                  <c:v>394.85714285714283</c:v>
                </c:pt>
                <c:pt idx="93">
                  <c:v>354.28571428571428</c:v>
                </c:pt>
                <c:pt idx="94">
                  <c:v>351.42857142857144</c:v>
                </c:pt>
                <c:pt idx="95">
                  <c:v>366</c:v>
                </c:pt>
                <c:pt idx="96">
                  <c:v>359.71428571428572</c:v>
                </c:pt>
                <c:pt idx="97">
                  <c:v>340.71428571428572</c:v>
                </c:pt>
                <c:pt idx="98">
                  <c:v>362</c:v>
                </c:pt>
                <c:pt idx="99">
                  <c:v>351</c:v>
                </c:pt>
                <c:pt idx="100">
                  <c:v>366.42857142857144</c:v>
                </c:pt>
                <c:pt idx="101">
                  <c:v>258.42857142857144</c:v>
                </c:pt>
                <c:pt idx="102">
                  <c:v>264</c:v>
                </c:pt>
                <c:pt idx="103">
                  <c:v>250.42857142857142</c:v>
                </c:pt>
                <c:pt idx="104">
                  <c:v>251.71428571428572</c:v>
                </c:pt>
                <c:pt idx="105">
                  <c:v>252.85714285714286</c:v>
                </c:pt>
                <c:pt idx="106">
                  <c:v>262</c:v>
                </c:pt>
                <c:pt idx="107">
                  <c:v>308.71428571428572</c:v>
                </c:pt>
                <c:pt idx="108">
                  <c:v>475.57142857142856</c:v>
                </c:pt>
                <c:pt idx="109">
                  <c:v>459.57142857142856</c:v>
                </c:pt>
                <c:pt idx="110">
                  <c:v>510.28571428571428</c:v>
                </c:pt>
                <c:pt idx="111">
                  <c:v>563.42857142857144</c:v>
                </c:pt>
                <c:pt idx="112">
                  <c:v>593.14285714285711</c:v>
                </c:pt>
                <c:pt idx="113">
                  <c:v>633.57142857142856</c:v>
                </c:pt>
                <c:pt idx="114">
                  <c:v>564.28571428571433</c:v>
                </c:pt>
                <c:pt idx="115">
                  <c:v>487.85714285714283</c:v>
                </c:pt>
                <c:pt idx="116">
                  <c:v>543.71428571428567</c:v>
                </c:pt>
                <c:pt idx="117">
                  <c:v>521.42857142857144</c:v>
                </c:pt>
                <c:pt idx="118">
                  <c:v>458.57142857142856</c:v>
                </c:pt>
                <c:pt idx="119">
                  <c:v>460.28571428571428</c:v>
                </c:pt>
                <c:pt idx="120">
                  <c:v>415.71428571428572</c:v>
                </c:pt>
                <c:pt idx="121">
                  <c:v>474.14285714285717</c:v>
                </c:pt>
                <c:pt idx="122">
                  <c:v>447</c:v>
                </c:pt>
                <c:pt idx="123">
                  <c:v>392</c:v>
                </c:pt>
                <c:pt idx="124">
                  <c:v>372.57142857142856</c:v>
                </c:pt>
                <c:pt idx="125">
                  <c:v>396.14285714285717</c:v>
                </c:pt>
                <c:pt idx="126">
                  <c:v>385.14285714285717</c:v>
                </c:pt>
                <c:pt idx="127">
                  <c:v>374.57142857142856</c:v>
                </c:pt>
                <c:pt idx="128">
                  <c:v>352.71428571428572</c:v>
                </c:pt>
                <c:pt idx="129">
                  <c:v>354.71428571428572</c:v>
                </c:pt>
                <c:pt idx="130">
                  <c:v>353.57142857142856</c:v>
                </c:pt>
                <c:pt idx="131">
                  <c:v>364.57142857142856</c:v>
                </c:pt>
                <c:pt idx="132">
                  <c:v>341.57142857142856</c:v>
                </c:pt>
                <c:pt idx="133">
                  <c:v>334.42857142857144</c:v>
                </c:pt>
                <c:pt idx="134">
                  <c:v>342</c:v>
                </c:pt>
                <c:pt idx="135">
                  <c:v>326.42857142857144</c:v>
                </c:pt>
                <c:pt idx="136">
                  <c:v>392.85714285714283</c:v>
                </c:pt>
                <c:pt idx="137">
                  <c:v>408.85714285714283</c:v>
                </c:pt>
                <c:pt idx="138">
                  <c:v>395.71428571428572</c:v>
                </c:pt>
                <c:pt idx="139">
                  <c:v>413.71428571428572</c:v>
                </c:pt>
                <c:pt idx="140">
                  <c:v>422.28571428571428</c:v>
                </c:pt>
                <c:pt idx="141">
                  <c:v>448.85714285714283</c:v>
                </c:pt>
                <c:pt idx="142">
                  <c:v>488.14285714285717</c:v>
                </c:pt>
                <c:pt idx="143">
                  <c:v>472</c:v>
                </c:pt>
                <c:pt idx="144">
                  <c:v>506</c:v>
                </c:pt>
                <c:pt idx="145">
                  <c:v>529.14285714285711</c:v>
                </c:pt>
                <c:pt idx="146">
                  <c:v>539.14285714285711</c:v>
                </c:pt>
                <c:pt idx="147">
                  <c:v>569.57142857142856</c:v>
                </c:pt>
                <c:pt idx="148">
                  <c:v>586.42857142857144</c:v>
                </c:pt>
                <c:pt idx="149">
                  <c:v>620.57142857142856</c:v>
                </c:pt>
                <c:pt idx="150">
                  <c:v>646</c:v>
                </c:pt>
                <c:pt idx="151">
                  <c:v>669</c:v>
                </c:pt>
                <c:pt idx="152">
                  <c:v>683.42857142857144</c:v>
                </c:pt>
                <c:pt idx="153">
                  <c:v>691.85714285714289</c:v>
                </c:pt>
                <c:pt idx="154">
                  <c:v>691</c:v>
                </c:pt>
                <c:pt idx="155">
                  <c:v>625.71428571428567</c:v>
                </c:pt>
                <c:pt idx="156">
                  <c:v>741.42857142857144</c:v>
                </c:pt>
                <c:pt idx="157">
                  <c:v>793.85714285714289</c:v>
                </c:pt>
                <c:pt idx="158">
                  <c:v>821.85714285714289</c:v>
                </c:pt>
                <c:pt idx="159">
                  <c:v>804.57142857142856</c:v>
                </c:pt>
                <c:pt idx="160">
                  <c:v>815</c:v>
                </c:pt>
                <c:pt idx="161">
                  <c:v>885</c:v>
                </c:pt>
                <c:pt idx="162">
                  <c:v>1017.2857142857143</c:v>
                </c:pt>
                <c:pt idx="163">
                  <c:v>806.71428571428567</c:v>
                </c:pt>
                <c:pt idx="164">
                  <c:v>1008.4285714285714</c:v>
                </c:pt>
                <c:pt idx="165">
                  <c:v>937.85714285714289</c:v>
                </c:pt>
                <c:pt idx="166">
                  <c:v>1112.2857142857142</c:v>
                </c:pt>
                <c:pt idx="167">
                  <c:v>1101.8571428571429</c:v>
                </c:pt>
                <c:pt idx="168">
                  <c:v>1153.1428571428571</c:v>
                </c:pt>
                <c:pt idx="169">
                  <c:v>1236.1428571428571</c:v>
                </c:pt>
                <c:pt idx="170">
                  <c:v>1401.5714285714287</c:v>
                </c:pt>
                <c:pt idx="171">
                  <c:v>1274.1428571428571</c:v>
                </c:pt>
                <c:pt idx="172">
                  <c:v>1446</c:v>
                </c:pt>
                <c:pt idx="173">
                  <c:v>1339.8571428571429</c:v>
                </c:pt>
                <c:pt idx="174">
                  <c:v>1359.8571428571429</c:v>
                </c:pt>
                <c:pt idx="175">
                  <c:v>1384</c:v>
                </c:pt>
                <c:pt idx="176">
                  <c:v>1304.7142857142858</c:v>
                </c:pt>
                <c:pt idx="177">
                  <c:v>1348</c:v>
                </c:pt>
                <c:pt idx="178">
                  <c:v>1273.1428571428571</c:v>
                </c:pt>
                <c:pt idx="179">
                  <c:v>1299.8571428571429</c:v>
                </c:pt>
                <c:pt idx="180">
                  <c:v>1235.1428571428571</c:v>
                </c:pt>
                <c:pt idx="181">
                  <c:v>1269</c:v>
                </c:pt>
                <c:pt idx="182">
                  <c:v>1237.5714285714287</c:v>
                </c:pt>
                <c:pt idx="183">
                  <c:v>1249.4285714285713</c:v>
                </c:pt>
                <c:pt idx="184">
                  <c:v>1179.5714285714287</c:v>
                </c:pt>
                <c:pt idx="185">
                  <c:v>1231.7142857142858</c:v>
                </c:pt>
                <c:pt idx="186">
                  <c:v>1168.5714285714287</c:v>
                </c:pt>
                <c:pt idx="187">
                  <c:v>1184</c:v>
                </c:pt>
                <c:pt idx="188">
                  <c:v>1167.7142857142858</c:v>
                </c:pt>
                <c:pt idx="189">
                  <c:v>1264.1428571428571</c:v>
                </c:pt>
                <c:pt idx="190">
                  <c:v>1277.8571428571429</c:v>
                </c:pt>
                <c:pt idx="191">
                  <c:v>1311.7142857142858</c:v>
                </c:pt>
                <c:pt idx="192">
                  <c:v>1340.7142857142858</c:v>
                </c:pt>
                <c:pt idx="193">
                  <c:v>1348.4285714285713</c:v>
                </c:pt>
                <c:pt idx="194">
                  <c:v>1378.8571428571429</c:v>
                </c:pt>
                <c:pt idx="195">
                  <c:v>1398.7142857142858</c:v>
                </c:pt>
                <c:pt idx="196">
                  <c:v>1350</c:v>
                </c:pt>
                <c:pt idx="197">
                  <c:v>1415.4285714285713</c:v>
                </c:pt>
                <c:pt idx="198">
                  <c:v>1504.4285714285713</c:v>
                </c:pt>
                <c:pt idx="199">
                  <c:v>1450.1428571428571</c:v>
                </c:pt>
                <c:pt idx="200">
                  <c:v>1561.8571428571429</c:v>
                </c:pt>
                <c:pt idx="201">
                  <c:v>1662.4285714285713</c:v>
                </c:pt>
                <c:pt idx="202">
                  <c:v>1747.1428571428571</c:v>
                </c:pt>
                <c:pt idx="203">
                  <c:v>1703.1428571428571</c:v>
                </c:pt>
                <c:pt idx="204">
                  <c:v>1713.1428571428571</c:v>
                </c:pt>
                <c:pt idx="205">
                  <c:v>1756.4285714285713</c:v>
                </c:pt>
                <c:pt idx="206">
                  <c:v>1869.5714285714287</c:v>
                </c:pt>
                <c:pt idx="207">
                  <c:v>1864.7142857142858</c:v>
                </c:pt>
                <c:pt idx="208">
                  <c:v>1843.4285714285713</c:v>
                </c:pt>
                <c:pt idx="209">
                  <c:v>1811.7142857142858</c:v>
                </c:pt>
                <c:pt idx="210">
                  <c:v>1945.7142857142858</c:v>
                </c:pt>
                <c:pt idx="211">
                  <c:v>1947.4285714285713</c:v>
                </c:pt>
                <c:pt idx="212">
                  <c:v>1962.2857142857142</c:v>
                </c:pt>
                <c:pt idx="213">
                  <c:v>2026.4285714285713</c:v>
                </c:pt>
                <c:pt idx="214">
                  <c:v>2022.5714285714287</c:v>
                </c:pt>
                <c:pt idx="215">
                  <c:v>2149.1428571428573</c:v>
                </c:pt>
                <c:pt idx="216">
                  <c:v>2197.7142857142858</c:v>
                </c:pt>
                <c:pt idx="217">
                  <c:v>2288.4285714285716</c:v>
                </c:pt>
                <c:pt idx="218">
                  <c:v>2379.7142857142858</c:v>
                </c:pt>
                <c:pt idx="219">
                  <c:v>2595</c:v>
                </c:pt>
                <c:pt idx="220">
                  <c:v>2846.2857142857142</c:v>
                </c:pt>
                <c:pt idx="221">
                  <c:v>3192.8571428571427</c:v>
                </c:pt>
                <c:pt idx="222">
                  <c:v>3333.8571428571427</c:v>
                </c:pt>
                <c:pt idx="223">
                  <c:v>3535.4285714285716</c:v>
                </c:pt>
                <c:pt idx="224">
                  <c:v>3779.5714285714284</c:v>
                </c:pt>
                <c:pt idx="225">
                  <c:v>4058.2857142857142</c:v>
                </c:pt>
                <c:pt idx="226">
                  <c:v>4350.1428571428569</c:v>
                </c:pt>
                <c:pt idx="227">
                  <c:v>4750.4285714285716</c:v>
                </c:pt>
                <c:pt idx="228">
                  <c:v>4970.8571428571431</c:v>
                </c:pt>
                <c:pt idx="229">
                  <c:v>5439.7142857142853</c:v>
                </c:pt>
                <c:pt idx="230">
                  <c:v>5801.8571428571431</c:v>
                </c:pt>
                <c:pt idx="231">
                  <c:v>6104</c:v>
                </c:pt>
                <c:pt idx="232">
                  <c:v>6356.4285714285716</c:v>
                </c:pt>
                <c:pt idx="233">
                  <c:v>7000.7142857142853</c:v>
                </c:pt>
                <c:pt idx="234">
                  <c:v>7876.7142857142853</c:v>
                </c:pt>
                <c:pt idx="235">
                  <c:v>8900.7142857142862</c:v>
                </c:pt>
                <c:pt idx="236">
                  <c:v>9257.7142857142862</c:v>
                </c:pt>
                <c:pt idx="237">
                  <c:v>10089.571428571429</c:v>
                </c:pt>
                <c:pt idx="238">
                  <c:v>10906.571428571429</c:v>
                </c:pt>
                <c:pt idx="239">
                  <c:v>11786.714285714286</c:v>
                </c:pt>
                <c:pt idx="240">
                  <c:v>12706.571428571429</c:v>
                </c:pt>
                <c:pt idx="241">
                  <c:v>13467</c:v>
                </c:pt>
                <c:pt idx="242">
                  <c:v>14292.142857142857</c:v>
                </c:pt>
                <c:pt idx="243">
                  <c:v>15045</c:v>
                </c:pt>
                <c:pt idx="244">
                  <c:v>15252.857142857143</c:v>
                </c:pt>
                <c:pt idx="245">
                  <c:v>15774.142857142857</c:v>
                </c:pt>
                <c:pt idx="246">
                  <c:v>16371.714285714286</c:v>
                </c:pt>
                <c:pt idx="247">
                  <c:v>16302.428571428571</c:v>
                </c:pt>
                <c:pt idx="248">
                  <c:v>17286.142857142859</c:v>
                </c:pt>
                <c:pt idx="249">
                  <c:v>17714.571428571428</c:v>
                </c:pt>
                <c:pt idx="250">
                  <c:v>17388.428571428572</c:v>
                </c:pt>
                <c:pt idx="251">
                  <c:v>18315.142857142859</c:v>
                </c:pt>
                <c:pt idx="252">
                  <c:v>18315.571428571428</c:v>
                </c:pt>
                <c:pt idx="253">
                  <c:v>18315.714285714286</c:v>
                </c:pt>
                <c:pt idx="254">
                  <c:v>18908.714285714286</c:v>
                </c:pt>
                <c:pt idx="255">
                  <c:v>18395.571428571428</c:v>
                </c:pt>
                <c:pt idx="256">
                  <c:v>18531.428571428572</c:v>
                </c:pt>
                <c:pt idx="257">
                  <c:v>19156.142857142859</c:v>
                </c:pt>
                <c:pt idx="258">
                  <c:v>18225.142857142859</c:v>
                </c:pt>
                <c:pt idx="259">
                  <c:v>18390.142857142859</c:v>
                </c:pt>
                <c:pt idx="260">
                  <c:v>18323.142857142859</c:v>
                </c:pt>
                <c:pt idx="261">
                  <c:v>18244.285714285714</c:v>
                </c:pt>
                <c:pt idx="262">
                  <c:v>18617.714285714286</c:v>
                </c:pt>
                <c:pt idx="263">
                  <c:v>18406.428571428572</c:v>
                </c:pt>
                <c:pt idx="264">
                  <c:v>18470</c:v>
                </c:pt>
                <c:pt idx="265">
                  <c:v>18841.857142857141</c:v>
                </c:pt>
                <c:pt idx="266">
                  <c:v>18238.428571428572</c:v>
                </c:pt>
                <c:pt idx="267">
                  <c:v>18451.714285714286</c:v>
                </c:pt>
                <c:pt idx="268">
                  <c:v>18002.142857142859</c:v>
                </c:pt>
                <c:pt idx="269">
                  <c:v>18147.285714285714</c:v>
                </c:pt>
                <c:pt idx="270">
                  <c:v>18024.285714285714</c:v>
                </c:pt>
                <c:pt idx="271">
                  <c:v>17643.571428571428</c:v>
                </c:pt>
                <c:pt idx="272">
                  <c:v>17253.285714285714</c:v>
                </c:pt>
                <c:pt idx="273">
                  <c:v>17683.571428571428</c:v>
                </c:pt>
                <c:pt idx="274">
                  <c:v>17502.285714285714</c:v>
                </c:pt>
                <c:pt idx="275">
                  <c:v>16794.285714285714</c:v>
                </c:pt>
                <c:pt idx="276">
                  <c:v>17350.714285714286</c:v>
                </c:pt>
                <c:pt idx="277">
                  <c:v>17220.571428571428</c:v>
                </c:pt>
                <c:pt idx="278">
                  <c:v>18339</c:v>
                </c:pt>
                <c:pt idx="279">
                  <c:v>18861.714285714286</c:v>
                </c:pt>
                <c:pt idx="280">
                  <c:v>18439.857142857141</c:v>
                </c:pt>
                <c:pt idx="281">
                  <c:v>18982</c:v>
                </c:pt>
                <c:pt idx="282">
                  <c:v>20710.285714285714</c:v>
                </c:pt>
                <c:pt idx="283">
                  <c:v>20146.857142857141</c:v>
                </c:pt>
                <c:pt idx="284">
                  <c:v>21379.571428571428</c:v>
                </c:pt>
                <c:pt idx="285">
                  <c:v>21237</c:v>
                </c:pt>
                <c:pt idx="286">
                  <c:v>21957.428571428572</c:v>
                </c:pt>
                <c:pt idx="287">
                  <c:v>22726</c:v>
                </c:pt>
                <c:pt idx="288">
                  <c:v>22909</c:v>
                </c:pt>
                <c:pt idx="289">
                  <c:v>23612.714285714286</c:v>
                </c:pt>
                <c:pt idx="290">
                  <c:v>24015.571428571428</c:v>
                </c:pt>
                <c:pt idx="291">
                  <c:v>24813.285714285714</c:v>
                </c:pt>
                <c:pt idx="292">
                  <c:v>25209.714285714286</c:v>
                </c:pt>
                <c:pt idx="293">
                  <c:v>24827.857142857141</c:v>
                </c:pt>
                <c:pt idx="294">
                  <c:v>23793.428571428572</c:v>
                </c:pt>
                <c:pt idx="295">
                  <c:v>25441.857142857141</c:v>
                </c:pt>
                <c:pt idx="296">
                  <c:v>25704.714285714286</c:v>
                </c:pt>
                <c:pt idx="297">
                  <c:v>25182.857142857141</c:v>
                </c:pt>
                <c:pt idx="298">
                  <c:v>23248.285714285714</c:v>
                </c:pt>
                <c:pt idx="299">
                  <c:v>21357.142857142859</c:v>
                </c:pt>
                <c:pt idx="300">
                  <c:v>20434.857142857141</c:v>
                </c:pt>
                <c:pt idx="301">
                  <c:v>20928.428571428572</c:v>
                </c:pt>
                <c:pt idx="302">
                  <c:v>18506.142857142859</c:v>
                </c:pt>
                <c:pt idx="303">
                  <c:v>17653.142857142859</c:v>
                </c:pt>
                <c:pt idx="304">
                  <c:v>18766.571428571428</c:v>
                </c:pt>
                <c:pt idx="305">
                  <c:v>17601.142857142859</c:v>
                </c:pt>
                <c:pt idx="306">
                  <c:v>18264</c:v>
                </c:pt>
                <c:pt idx="307">
                  <c:v>17961.571428571428</c:v>
                </c:pt>
                <c:pt idx="308">
                  <c:v>17429.285714285714</c:v>
                </c:pt>
                <c:pt idx="309">
                  <c:v>16876</c:v>
                </c:pt>
                <c:pt idx="310">
                  <c:v>18492.285714285714</c:v>
                </c:pt>
                <c:pt idx="311">
                  <c:v>17969.142857142859</c:v>
                </c:pt>
                <c:pt idx="312">
                  <c:v>18462.285714285714</c:v>
                </c:pt>
                <c:pt idx="313">
                  <c:v>20434.714285714286</c:v>
                </c:pt>
                <c:pt idx="314">
                  <c:v>21183.857142857141</c:v>
                </c:pt>
                <c:pt idx="315">
                  <c:v>20904.857142857141</c:v>
                </c:pt>
                <c:pt idx="316">
                  <c:v>21829.857142857141</c:v>
                </c:pt>
                <c:pt idx="317">
                  <c:v>20060.428571428572</c:v>
                </c:pt>
                <c:pt idx="318">
                  <c:v>19219.428571428572</c:v>
                </c:pt>
                <c:pt idx="319">
                  <c:v>18313.428571428572</c:v>
                </c:pt>
                <c:pt idx="320">
                  <c:v>17371</c:v>
                </c:pt>
                <c:pt idx="321">
                  <c:v>17230.285714285714</c:v>
                </c:pt>
                <c:pt idx="322">
                  <c:v>17201.714285714286</c:v>
                </c:pt>
                <c:pt idx="323">
                  <c:v>16293.285714285714</c:v>
                </c:pt>
                <c:pt idx="324">
                  <c:v>14686.142857142857</c:v>
                </c:pt>
                <c:pt idx="325">
                  <c:v>15010.285714285714</c:v>
                </c:pt>
                <c:pt idx="326">
                  <c:v>15529.714285714286</c:v>
                </c:pt>
                <c:pt idx="327">
                  <c:v>14342.714285714286</c:v>
                </c:pt>
                <c:pt idx="328">
                  <c:v>13963</c:v>
                </c:pt>
                <c:pt idx="329">
                  <c:v>13632</c:v>
                </c:pt>
                <c:pt idx="330">
                  <c:v>13137.857142857143</c:v>
                </c:pt>
                <c:pt idx="331">
                  <c:v>13714.714285714286</c:v>
                </c:pt>
                <c:pt idx="332">
                  <c:v>12239.285714285714</c:v>
                </c:pt>
                <c:pt idx="333">
                  <c:v>12111.428571428571</c:v>
                </c:pt>
                <c:pt idx="334">
                  <c:v>11135.142857142857</c:v>
                </c:pt>
                <c:pt idx="335">
                  <c:v>11138</c:v>
                </c:pt>
                <c:pt idx="336">
                  <c:v>11135.285714285714</c:v>
                </c:pt>
                <c:pt idx="337">
                  <c:v>10975.714285714286</c:v>
                </c:pt>
                <c:pt idx="338">
                  <c:v>10405.714285714286</c:v>
                </c:pt>
                <c:pt idx="339">
                  <c:v>9376.5714285714294</c:v>
                </c:pt>
                <c:pt idx="340">
                  <c:v>9893.2857142857138</c:v>
                </c:pt>
                <c:pt idx="341">
                  <c:v>10015.428571428571</c:v>
                </c:pt>
                <c:pt idx="342">
                  <c:v>9397.4285714285706</c:v>
                </c:pt>
                <c:pt idx="343">
                  <c:v>9068.2857142857138</c:v>
                </c:pt>
                <c:pt idx="344">
                  <c:v>8867.4285714285706</c:v>
                </c:pt>
                <c:pt idx="345">
                  <c:v>8052.4285714285716</c:v>
                </c:pt>
                <c:pt idx="346">
                  <c:v>8691.4285714285706</c:v>
                </c:pt>
                <c:pt idx="347">
                  <c:v>7695.8571428571431</c:v>
                </c:pt>
                <c:pt idx="348">
                  <c:v>7378.1428571428569</c:v>
                </c:pt>
                <c:pt idx="349">
                  <c:v>7178.5714285714284</c:v>
                </c:pt>
                <c:pt idx="350">
                  <c:v>7110.7142857142853</c:v>
                </c:pt>
                <c:pt idx="351">
                  <c:v>7234.4285714285716</c:v>
                </c:pt>
                <c:pt idx="352">
                  <c:v>7102</c:v>
                </c:pt>
                <c:pt idx="353">
                  <c:v>7302.4285714285716</c:v>
                </c:pt>
                <c:pt idx="354">
                  <c:v>7148.4285714285716</c:v>
                </c:pt>
                <c:pt idx="355">
                  <c:v>6761.4285714285716</c:v>
                </c:pt>
                <c:pt idx="356">
                  <c:v>7546.2857142857147</c:v>
                </c:pt>
                <c:pt idx="357">
                  <c:v>7703.1428571428569</c:v>
                </c:pt>
                <c:pt idx="358">
                  <c:v>7491.4285714285716</c:v>
                </c:pt>
                <c:pt idx="359">
                  <c:v>7435.7142857142853</c:v>
                </c:pt>
                <c:pt idx="360">
                  <c:v>7587.5714285714284</c:v>
                </c:pt>
                <c:pt idx="361">
                  <c:v>7974</c:v>
                </c:pt>
                <c:pt idx="362">
                  <c:v>8158.2857142857147</c:v>
                </c:pt>
                <c:pt idx="363">
                  <c:v>7968.4285714285716</c:v>
                </c:pt>
                <c:pt idx="364">
                  <c:v>7616.5714285714284</c:v>
                </c:pt>
                <c:pt idx="365">
                  <c:v>8100.7142857142853</c:v>
                </c:pt>
                <c:pt idx="366">
                  <c:v>8243.4285714285706</c:v>
                </c:pt>
                <c:pt idx="367">
                  <c:v>8235.8571428571431</c:v>
                </c:pt>
                <c:pt idx="368">
                  <c:v>8138.7142857142853</c:v>
                </c:pt>
                <c:pt idx="369">
                  <c:v>8573.4285714285706</c:v>
                </c:pt>
                <c:pt idx="370">
                  <c:v>9218</c:v>
                </c:pt>
                <c:pt idx="371">
                  <c:v>8519</c:v>
                </c:pt>
                <c:pt idx="372">
                  <c:v>7629.5714285714284</c:v>
                </c:pt>
                <c:pt idx="373">
                  <c:v>8723.1428571428569</c:v>
                </c:pt>
                <c:pt idx="374">
                  <c:v>9001.8571428571431</c:v>
                </c:pt>
                <c:pt idx="375">
                  <c:v>9158.2857142857138</c:v>
                </c:pt>
                <c:pt idx="376">
                  <c:v>9568.7142857142862</c:v>
                </c:pt>
                <c:pt idx="377">
                  <c:v>9139.1428571428569</c:v>
                </c:pt>
                <c:pt idx="378">
                  <c:v>9851.1428571428569</c:v>
                </c:pt>
                <c:pt idx="379">
                  <c:v>11330.142857142857</c:v>
                </c:pt>
                <c:pt idx="380">
                  <c:v>10529.142857142857</c:v>
                </c:pt>
                <c:pt idx="381">
                  <c:v>11815.571428571429</c:v>
                </c:pt>
                <c:pt idx="382">
                  <c:v>11895.428571428571</c:v>
                </c:pt>
                <c:pt idx="383">
                  <c:v>12950.857142857143</c:v>
                </c:pt>
                <c:pt idx="384">
                  <c:v>12821.428571428571</c:v>
                </c:pt>
                <c:pt idx="385">
                  <c:v>13574.285714285714</c:v>
                </c:pt>
                <c:pt idx="386">
                  <c:v>12894.714285714286</c:v>
                </c:pt>
                <c:pt idx="387">
                  <c:v>15243</c:v>
                </c:pt>
                <c:pt idx="388">
                  <c:v>14777.571428571429</c:v>
                </c:pt>
                <c:pt idx="389">
                  <c:v>15598.142857142857</c:v>
                </c:pt>
                <c:pt idx="390">
                  <c:v>16406.857142857141</c:v>
                </c:pt>
                <c:pt idx="391">
                  <c:v>16828.714285714286</c:v>
                </c:pt>
                <c:pt idx="392">
                  <c:v>16190.571428571429</c:v>
                </c:pt>
                <c:pt idx="393">
                  <c:v>17350.285714285714</c:v>
                </c:pt>
                <c:pt idx="394">
                  <c:v>15808.428571428571</c:v>
                </c:pt>
                <c:pt idx="395">
                  <c:v>16697.571428571428</c:v>
                </c:pt>
                <c:pt idx="396">
                  <c:v>16884.142857142859</c:v>
                </c:pt>
                <c:pt idx="397">
                  <c:v>16189.428571428571</c:v>
                </c:pt>
                <c:pt idx="398">
                  <c:v>15218.857142857143</c:v>
                </c:pt>
                <c:pt idx="399">
                  <c:v>16030.714285714286</c:v>
                </c:pt>
                <c:pt idx="400">
                  <c:v>15200.285714285714</c:v>
                </c:pt>
                <c:pt idx="401">
                  <c:v>13691.714285714286</c:v>
                </c:pt>
                <c:pt idx="402">
                  <c:v>14694.857142857143</c:v>
                </c:pt>
                <c:pt idx="403">
                  <c:v>15221.571428571429</c:v>
                </c:pt>
                <c:pt idx="404">
                  <c:v>15254.714285714286</c:v>
                </c:pt>
                <c:pt idx="405">
                  <c:v>16666.285714285714</c:v>
                </c:pt>
                <c:pt idx="406">
                  <c:v>17013.857142857141</c:v>
                </c:pt>
                <c:pt idx="407">
                  <c:v>17028.571428571428</c:v>
                </c:pt>
                <c:pt idx="408">
                  <c:v>21153.142857142859</c:v>
                </c:pt>
                <c:pt idx="409">
                  <c:v>20454.571428571428</c:v>
                </c:pt>
                <c:pt idx="410">
                  <c:v>20405.714285714286</c:v>
                </c:pt>
                <c:pt idx="411">
                  <c:v>19505</c:v>
                </c:pt>
                <c:pt idx="412">
                  <c:v>20212.714285714286</c:v>
                </c:pt>
                <c:pt idx="413">
                  <c:v>20483.285714285714</c:v>
                </c:pt>
                <c:pt idx="414">
                  <c:v>20820</c:v>
                </c:pt>
                <c:pt idx="415">
                  <c:v>20612.857142857141</c:v>
                </c:pt>
                <c:pt idx="416">
                  <c:v>19991.285714285714</c:v>
                </c:pt>
                <c:pt idx="417">
                  <c:v>20687.714285714286</c:v>
                </c:pt>
                <c:pt idx="418">
                  <c:v>21189</c:v>
                </c:pt>
                <c:pt idx="419">
                  <c:v>21024.428571428572</c:v>
                </c:pt>
                <c:pt idx="420">
                  <c:v>20474.571428571428</c:v>
                </c:pt>
                <c:pt idx="421">
                  <c:v>21314.571428571428</c:v>
                </c:pt>
                <c:pt idx="422">
                  <c:v>20400.285714285714</c:v>
                </c:pt>
                <c:pt idx="423">
                  <c:v>19481.142857142859</c:v>
                </c:pt>
                <c:pt idx="424">
                  <c:v>18638.285714285714</c:v>
                </c:pt>
                <c:pt idx="425">
                  <c:v>18278.428571428572</c:v>
                </c:pt>
                <c:pt idx="426">
                  <c:v>18199.571428571428</c:v>
                </c:pt>
                <c:pt idx="427">
                  <c:v>18301.142857142859</c:v>
                </c:pt>
                <c:pt idx="428">
                  <c:v>17343.428571428572</c:v>
                </c:pt>
                <c:pt idx="429">
                  <c:v>16692.285714285714</c:v>
                </c:pt>
                <c:pt idx="430">
                  <c:v>16451.285714285714</c:v>
                </c:pt>
                <c:pt idx="431">
                  <c:v>15968.571428571429</c:v>
                </c:pt>
                <c:pt idx="432">
                  <c:v>16234.285714285714</c:v>
                </c:pt>
                <c:pt idx="433">
                  <c:v>13941.714285714286</c:v>
                </c:pt>
                <c:pt idx="434">
                  <c:v>13745.571428571429</c:v>
                </c:pt>
                <c:pt idx="435">
                  <c:v>13137.285714285714</c:v>
                </c:pt>
                <c:pt idx="436">
                  <c:v>11890</c:v>
                </c:pt>
                <c:pt idx="437">
                  <c:v>12307.571428571429</c:v>
                </c:pt>
                <c:pt idx="438">
                  <c:v>11523.571428571429</c:v>
                </c:pt>
                <c:pt idx="439">
                  <c:v>10082.142857142857</c:v>
                </c:pt>
                <c:pt idx="440">
                  <c:v>11250.714285714286</c:v>
                </c:pt>
                <c:pt idx="441">
                  <c:v>10863.857142857143</c:v>
                </c:pt>
                <c:pt idx="442">
                  <c:v>10821.857142857143</c:v>
                </c:pt>
                <c:pt idx="443">
                  <c:v>10889.571428571429</c:v>
                </c:pt>
                <c:pt idx="444">
                  <c:v>9412.7142857142862</c:v>
                </c:pt>
                <c:pt idx="445">
                  <c:v>8521.1428571428569</c:v>
                </c:pt>
                <c:pt idx="446">
                  <c:v>8749.1428571428569</c:v>
                </c:pt>
                <c:pt idx="447">
                  <c:v>7435</c:v>
                </c:pt>
                <c:pt idx="448">
                  <c:v>7406.7142857142853</c:v>
                </c:pt>
                <c:pt idx="449">
                  <c:v>6667.4285714285716</c:v>
                </c:pt>
                <c:pt idx="450">
                  <c:v>5606.5714285714284</c:v>
                </c:pt>
                <c:pt idx="451">
                  <c:v>4995.1428571428569</c:v>
                </c:pt>
                <c:pt idx="452">
                  <c:v>5119.1428571428569</c:v>
                </c:pt>
                <c:pt idx="453">
                  <c:v>4800.4285714285716</c:v>
                </c:pt>
                <c:pt idx="454">
                  <c:v>4718.5714285714284</c:v>
                </c:pt>
                <c:pt idx="455">
                  <c:v>4265.5714285714284</c:v>
                </c:pt>
                <c:pt idx="456">
                  <c:v>4264.8571428571431</c:v>
                </c:pt>
                <c:pt idx="457">
                  <c:v>4389.4285714285716</c:v>
                </c:pt>
                <c:pt idx="458">
                  <c:v>3932.1428571428573</c:v>
                </c:pt>
                <c:pt idx="459">
                  <c:v>3402.1428571428573</c:v>
                </c:pt>
                <c:pt idx="460">
                  <c:v>3141.7142857142858</c:v>
                </c:pt>
                <c:pt idx="461">
                  <c:v>3108.4285714285716</c:v>
                </c:pt>
                <c:pt idx="462">
                  <c:v>2774.1428571428573</c:v>
                </c:pt>
                <c:pt idx="463">
                  <c:v>2879.7142857142858</c:v>
                </c:pt>
                <c:pt idx="464">
                  <c:v>2533.7142857142858</c:v>
                </c:pt>
                <c:pt idx="465">
                  <c:v>2511.7142857142858</c:v>
                </c:pt>
                <c:pt idx="466">
                  <c:v>2405.2857142857142</c:v>
                </c:pt>
                <c:pt idx="467">
                  <c:v>2118</c:v>
                </c:pt>
                <c:pt idx="468">
                  <c:v>2073.5714285714284</c:v>
                </c:pt>
                <c:pt idx="469">
                  <c:v>2071.2857142857142</c:v>
                </c:pt>
                <c:pt idx="470">
                  <c:v>1817.5714285714287</c:v>
                </c:pt>
                <c:pt idx="471">
                  <c:v>1606.5714285714287</c:v>
                </c:pt>
                <c:pt idx="472">
                  <c:v>1207.7142857142858</c:v>
                </c:pt>
                <c:pt idx="473">
                  <c:v>1106.8571428571429</c:v>
                </c:pt>
                <c:pt idx="474">
                  <c:v>1081</c:v>
                </c:pt>
                <c:pt idx="475">
                  <c:v>970.42857142857144</c:v>
                </c:pt>
                <c:pt idx="476">
                  <c:v>963.14285714285711</c:v>
                </c:pt>
                <c:pt idx="477">
                  <c:v>854.85714285714289</c:v>
                </c:pt>
                <c:pt idx="478">
                  <c:v>813.14285714285711</c:v>
                </c:pt>
                <c:pt idx="479">
                  <c:v>863.71428571428567</c:v>
                </c:pt>
                <c:pt idx="480">
                  <c:v>709.42857142857144</c:v>
                </c:pt>
                <c:pt idx="481">
                  <c:v>670.28571428571433</c:v>
                </c:pt>
                <c:pt idx="482">
                  <c:v>578.42857142857144</c:v>
                </c:pt>
                <c:pt idx="483">
                  <c:v>614.71428571428567</c:v>
                </c:pt>
                <c:pt idx="484">
                  <c:v>539.42857142857144</c:v>
                </c:pt>
                <c:pt idx="485">
                  <c:v>542.85714285714289</c:v>
                </c:pt>
                <c:pt idx="486">
                  <c:v>478.14285714285717</c:v>
                </c:pt>
                <c:pt idx="487">
                  <c:v>583.71428571428567</c:v>
                </c:pt>
                <c:pt idx="488">
                  <c:v>592.28571428571433</c:v>
                </c:pt>
                <c:pt idx="489">
                  <c:v>606.42857142857144</c:v>
                </c:pt>
                <c:pt idx="490">
                  <c:v>575.85714285714289</c:v>
                </c:pt>
                <c:pt idx="491">
                  <c:v>641.71428571428567</c:v>
                </c:pt>
                <c:pt idx="492">
                  <c:v>616.85714285714289</c:v>
                </c:pt>
                <c:pt idx="493">
                  <c:v>696.14285714285711</c:v>
                </c:pt>
                <c:pt idx="494">
                  <c:v>628.57142857142856</c:v>
                </c:pt>
                <c:pt idx="495">
                  <c:v>749</c:v>
                </c:pt>
                <c:pt idx="496">
                  <c:v>761.71428571428567</c:v>
                </c:pt>
                <c:pt idx="497">
                  <c:v>755.57142857142856</c:v>
                </c:pt>
                <c:pt idx="498">
                  <c:v>747</c:v>
                </c:pt>
                <c:pt idx="499">
                  <c:v>804</c:v>
                </c:pt>
                <c:pt idx="500">
                  <c:v>935</c:v>
                </c:pt>
                <c:pt idx="501">
                  <c:v>1078.8571428571429</c:v>
                </c:pt>
                <c:pt idx="502">
                  <c:v>1056.5714285714287</c:v>
                </c:pt>
                <c:pt idx="503">
                  <c:v>1214.2857142857142</c:v>
                </c:pt>
                <c:pt idx="504">
                  <c:v>1295.7142857142858</c:v>
                </c:pt>
                <c:pt idx="505">
                  <c:v>1293</c:v>
                </c:pt>
                <c:pt idx="506">
                  <c:v>1462.7142857142858</c:v>
                </c:pt>
                <c:pt idx="507">
                  <c:v>1509.1428571428571</c:v>
                </c:pt>
                <c:pt idx="508">
                  <c:v>1481.2857142857142</c:v>
                </c:pt>
                <c:pt idx="509">
                  <c:v>1616.5714285714287</c:v>
                </c:pt>
                <c:pt idx="510">
                  <c:v>1535</c:v>
                </c:pt>
                <c:pt idx="511">
                  <c:v>1443.4285714285713</c:v>
                </c:pt>
                <c:pt idx="512">
                  <c:v>1799.8571428571429</c:v>
                </c:pt>
                <c:pt idx="513">
                  <c:v>1637.5714285714287</c:v>
                </c:pt>
                <c:pt idx="514">
                  <c:v>1985.8571428571429</c:v>
                </c:pt>
                <c:pt idx="515">
                  <c:v>2080</c:v>
                </c:pt>
                <c:pt idx="516">
                  <c:v>1985.4285714285713</c:v>
                </c:pt>
                <c:pt idx="517">
                  <c:v>2188.2857142857142</c:v>
                </c:pt>
                <c:pt idx="518">
                  <c:v>2258.4285714285716</c:v>
                </c:pt>
                <c:pt idx="519">
                  <c:v>2069.7142857142858</c:v>
                </c:pt>
                <c:pt idx="520">
                  <c:v>2344.5714285714284</c:v>
                </c:pt>
                <c:pt idx="521">
                  <c:v>2371.4285714285716</c:v>
                </c:pt>
                <c:pt idx="522">
                  <c:v>2596.8571428571427</c:v>
                </c:pt>
                <c:pt idx="523">
                  <c:v>2790.1428571428573</c:v>
                </c:pt>
                <c:pt idx="524">
                  <c:v>2794.2857142857142</c:v>
                </c:pt>
                <c:pt idx="525">
                  <c:v>2842</c:v>
                </c:pt>
                <c:pt idx="526">
                  <c:v>3183.2857142857142</c:v>
                </c:pt>
                <c:pt idx="527">
                  <c:v>3503.8571428571427</c:v>
                </c:pt>
                <c:pt idx="528">
                  <c:v>3629.8571428571427</c:v>
                </c:pt>
                <c:pt idx="529">
                  <c:v>3818.8571428571427</c:v>
                </c:pt>
                <c:pt idx="530">
                  <c:v>4178.2857142857147</c:v>
                </c:pt>
                <c:pt idx="531">
                  <c:v>4346.7142857142853</c:v>
                </c:pt>
                <c:pt idx="532">
                  <c:v>4604.2857142857147</c:v>
                </c:pt>
                <c:pt idx="533">
                  <c:v>4854.7142857142853</c:v>
                </c:pt>
                <c:pt idx="534">
                  <c:v>5181.7142857142853</c:v>
                </c:pt>
                <c:pt idx="535">
                  <c:v>5741.8571428571431</c:v>
                </c:pt>
                <c:pt idx="536">
                  <c:v>6292.7142857142853</c:v>
                </c:pt>
                <c:pt idx="537">
                  <c:v>6507</c:v>
                </c:pt>
                <c:pt idx="538">
                  <c:v>6823</c:v>
                </c:pt>
                <c:pt idx="539">
                  <c:v>7191.4285714285716</c:v>
                </c:pt>
                <c:pt idx="540">
                  <c:v>6747</c:v>
                </c:pt>
                <c:pt idx="541">
                  <c:v>8111.7142857142853</c:v>
                </c:pt>
                <c:pt idx="542">
                  <c:v>8490.8571428571431</c:v>
                </c:pt>
                <c:pt idx="543">
                  <c:v>8789.8571428571431</c:v>
                </c:pt>
                <c:pt idx="544">
                  <c:v>8761.4285714285706</c:v>
                </c:pt>
                <c:pt idx="545">
                  <c:v>9159.8571428571431</c:v>
                </c:pt>
                <c:pt idx="546">
                  <c:v>9313.8571428571431</c:v>
                </c:pt>
                <c:pt idx="547">
                  <c:v>10014.571428571429</c:v>
                </c:pt>
                <c:pt idx="548">
                  <c:v>9738.4285714285706</c:v>
                </c:pt>
                <c:pt idx="549">
                  <c:v>9351.1428571428569</c:v>
                </c:pt>
                <c:pt idx="550">
                  <c:v>10233.714285714286</c:v>
                </c:pt>
                <c:pt idx="551">
                  <c:v>10584</c:v>
                </c:pt>
                <c:pt idx="552">
                  <c:v>10523.571428571429</c:v>
                </c:pt>
                <c:pt idx="553">
                  <c:v>10542.428571428571</c:v>
                </c:pt>
                <c:pt idx="554">
                  <c:v>10761.428571428571</c:v>
                </c:pt>
                <c:pt idx="555">
                  <c:v>10175.857142857143</c:v>
                </c:pt>
                <c:pt idx="556">
                  <c:v>10800</c:v>
                </c:pt>
                <c:pt idx="557">
                  <c:v>10372.571428571429</c:v>
                </c:pt>
                <c:pt idx="558">
                  <c:v>10541.571428571429</c:v>
                </c:pt>
                <c:pt idx="559">
                  <c:v>10026.714285714286</c:v>
                </c:pt>
                <c:pt idx="560">
                  <c:v>10685.428571428571</c:v>
                </c:pt>
                <c:pt idx="561">
                  <c:v>10623.857142857143</c:v>
                </c:pt>
                <c:pt idx="562">
                  <c:v>10631.714285714286</c:v>
                </c:pt>
                <c:pt idx="563">
                  <c:v>9633.2857142857138</c:v>
                </c:pt>
                <c:pt idx="564">
                  <c:v>9654.4285714285706</c:v>
                </c:pt>
                <c:pt idx="565">
                  <c:v>9549</c:v>
                </c:pt>
                <c:pt idx="566">
                  <c:v>9372.2857142857138</c:v>
                </c:pt>
                <c:pt idx="567">
                  <c:v>8820.2857142857138</c:v>
                </c:pt>
                <c:pt idx="568">
                  <c:v>8596.5714285714294</c:v>
                </c:pt>
                <c:pt idx="569">
                  <c:v>8553</c:v>
                </c:pt>
                <c:pt idx="570">
                  <c:v>9028.1428571428569</c:v>
                </c:pt>
                <c:pt idx="571">
                  <c:v>8249.1428571428569</c:v>
                </c:pt>
                <c:pt idx="572">
                  <c:v>7837.4285714285716</c:v>
                </c:pt>
                <c:pt idx="573">
                  <c:v>7687.1428571428569</c:v>
                </c:pt>
                <c:pt idx="574">
                  <c:v>7511.8571428571431</c:v>
                </c:pt>
                <c:pt idx="575">
                  <c:v>7727.1428571428569</c:v>
                </c:pt>
                <c:pt idx="576">
                  <c:v>7876.2857142857147</c:v>
                </c:pt>
                <c:pt idx="577">
                  <c:v>8010.4285714285716</c:v>
                </c:pt>
                <c:pt idx="578">
                  <c:v>7779.1428571428569</c:v>
                </c:pt>
                <c:pt idx="579">
                  <c:v>7791.2857142857147</c:v>
                </c:pt>
                <c:pt idx="580">
                  <c:v>8072.5714285714284</c:v>
                </c:pt>
                <c:pt idx="581">
                  <c:v>7898</c:v>
                </c:pt>
                <c:pt idx="582">
                  <c:v>7752.5714285714284</c:v>
                </c:pt>
                <c:pt idx="583">
                  <c:v>7666.1428571428569</c:v>
                </c:pt>
                <c:pt idx="584">
                  <c:v>8404.2857142857138</c:v>
                </c:pt>
                <c:pt idx="585">
                  <c:v>9642.2857142857138</c:v>
                </c:pt>
                <c:pt idx="586">
                  <c:v>8924.2857142857138</c:v>
                </c:pt>
                <c:pt idx="587">
                  <c:v>9618.1428571428569</c:v>
                </c:pt>
                <c:pt idx="588">
                  <c:v>9601.7142857142862</c:v>
                </c:pt>
                <c:pt idx="589">
                  <c:v>9918.2857142857138</c:v>
                </c:pt>
                <c:pt idx="590">
                  <c:v>9091.7142857142862</c:v>
                </c:pt>
                <c:pt idx="591">
                  <c:v>8723.8571428571431</c:v>
                </c:pt>
                <c:pt idx="592">
                  <c:v>8226</c:v>
                </c:pt>
                <c:pt idx="593">
                  <c:v>9773.5714285714294</c:v>
                </c:pt>
                <c:pt idx="594">
                  <c:v>8929.8571428571431</c:v>
                </c:pt>
                <c:pt idx="595">
                  <c:v>9594.1428571428569</c:v>
                </c:pt>
                <c:pt idx="596">
                  <c:v>9220.4285714285706</c:v>
                </c:pt>
                <c:pt idx="597">
                  <c:v>10789.428571428571</c:v>
                </c:pt>
                <c:pt idx="598">
                  <c:v>12179.142857142857</c:v>
                </c:pt>
                <c:pt idx="599">
                  <c:v>11617</c:v>
                </c:pt>
                <c:pt idx="600">
                  <c:v>11179</c:v>
                </c:pt>
                <c:pt idx="601">
                  <c:v>12040.285714285714</c:v>
                </c:pt>
                <c:pt idx="602">
                  <c:v>11530.428571428571</c:v>
                </c:pt>
                <c:pt idx="603">
                  <c:v>13263.142857142857</c:v>
                </c:pt>
                <c:pt idx="604">
                  <c:v>14799.714285714286</c:v>
                </c:pt>
                <c:pt idx="605">
                  <c:v>15267.571428571429</c:v>
                </c:pt>
                <c:pt idx="606">
                  <c:v>17441.142857142859</c:v>
                </c:pt>
                <c:pt idx="607">
                  <c:v>18482.714285714286</c:v>
                </c:pt>
                <c:pt idx="608">
                  <c:v>19131.571428571428</c:v>
                </c:pt>
                <c:pt idx="609">
                  <c:v>19886.714285714286</c:v>
                </c:pt>
                <c:pt idx="610">
                  <c:v>19361.142857142859</c:v>
                </c:pt>
                <c:pt idx="611">
                  <c:v>19270.142857142859</c:v>
                </c:pt>
                <c:pt idx="612">
                  <c:v>20524.142857142859</c:v>
                </c:pt>
                <c:pt idx="613">
                  <c:v>21266.142857142859</c:v>
                </c:pt>
                <c:pt idx="614">
                  <c:v>23688.857142857141</c:v>
                </c:pt>
                <c:pt idx="615">
                  <c:v>23295</c:v>
                </c:pt>
                <c:pt idx="616">
                  <c:v>24629</c:v>
                </c:pt>
                <c:pt idx="617">
                  <c:v>25387.571428571428</c:v>
                </c:pt>
                <c:pt idx="618">
                  <c:v>27787.428571428572</c:v>
                </c:pt>
                <c:pt idx="619">
                  <c:v>32611.857142857141</c:v>
                </c:pt>
                <c:pt idx="620">
                  <c:v>34009.142857142855</c:v>
                </c:pt>
                <c:pt idx="621">
                  <c:v>35645.714285714283</c:v>
                </c:pt>
                <c:pt idx="622">
                  <c:v>38185.571428571428</c:v>
                </c:pt>
                <c:pt idx="623">
                  <c:v>39059.571428571428</c:v>
                </c:pt>
                <c:pt idx="624">
                  <c:v>42300</c:v>
                </c:pt>
                <c:pt idx="625">
                  <c:v>42229</c:v>
                </c:pt>
                <c:pt idx="626">
                  <c:v>44000.571428571428</c:v>
                </c:pt>
                <c:pt idx="627">
                  <c:v>46936.714285714283</c:v>
                </c:pt>
                <c:pt idx="628">
                  <c:v>46949.428571428572</c:v>
                </c:pt>
                <c:pt idx="629">
                  <c:v>48269.571428571428</c:v>
                </c:pt>
                <c:pt idx="630">
                  <c:v>50501.857142857145</c:v>
                </c:pt>
                <c:pt idx="631">
                  <c:v>51780.285714285717</c:v>
                </c:pt>
                <c:pt idx="632">
                  <c:v>56398.428571428572</c:v>
                </c:pt>
                <c:pt idx="633">
                  <c:v>55623</c:v>
                </c:pt>
                <c:pt idx="634">
                  <c:v>57462</c:v>
                </c:pt>
                <c:pt idx="635">
                  <c:v>57871.142857142855</c:v>
                </c:pt>
                <c:pt idx="636">
                  <c:v>58107.428571428572</c:v>
                </c:pt>
                <c:pt idx="637">
                  <c:v>58110.285714285717</c:v>
                </c:pt>
                <c:pt idx="638">
                  <c:v>58577.571428571428</c:v>
                </c:pt>
                <c:pt idx="639">
                  <c:v>58017.571428571428</c:v>
                </c:pt>
                <c:pt idx="640">
                  <c:v>57678.428571428572</c:v>
                </c:pt>
                <c:pt idx="641">
                  <c:v>57467.285714285717</c:v>
                </c:pt>
                <c:pt idx="642">
                  <c:v>57246.285714285717</c:v>
                </c:pt>
                <c:pt idx="643">
                  <c:v>56696.857142857145</c:v>
                </c:pt>
                <c:pt idx="644">
                  <c:v>56255.857142857145</c:v>
                </c:pt>
                <c:pt idx="645">
                  <c:v>55621.714285714283</c:v>
                </c:pt>
                <c:pt idx="646">
                  <c:v>55170.142857142855</c:v>
                </c:pt>
                <c:pt idx="647">
                  <c:v>47013.142857142855</c:v>
                </c:pt>
                <c:pt idx="648">
                  <c:v>52322.857142857145</c:v>
                </c:pt>
                <c:pt idx="649">
                  <c:v>51060.428571428572</c:v>
                </c:pt>
                <c:pt idx="650">
                  <c:v>50123.571428571428</c:v>
                </c:pt>
                <c:pt idx="651">
                  <c:v>48523</c:v>
                </c:pt>
                <c:pt idx="652">
                  <c:v>47045.285714285717</c:v>
                </c:pt>
                <c:pt idx="653">
                  <c:v>45260.714285714283</c:v>
                </c:pt>
                <c:pt idx="654">
                  <c:v>49324.285714285717</c:v>
                </c:pt>
                <c:pt idx="655">
                  <c:v>40808.857142857145</c:v>
                </c:pt>
                <c:pt idx="656">
                  <c:v>39640.142857142855</c:v>
                </c:pt>
                <c:pt idx="657">
                  <c:v>40260.571428571428</c:v>
                </c:pt>
                <c:pt idx="658">
                  <c:v>39373.714285714283</c:v>
                </c:pt>
                <c:pt idx="659">
                  <c:v>38151.285714285717</c:v>
                </c:pt>
                <c:pt idx="660">
                  <c:v>37003.714285714283</c:v>
                </c:pt>
                <c:pt idx="661">
                  <c:v>36198.714285714283</c:v>
                </c:pt>
                <c:pt idx="662">
                  <c:v>33135.428571428572</c:v>
                </c:pt>
                <c:pt idx="663">
                  <c:v>31530.857142857141</c:v>
                </c:pt>
                <c:pt idx="664">
                  <c:v>28077.857142857141</c:v>
                </c:pt>
                <c:pt idx="665">
                  <c:v>27508.857142857141</c:v>
                </c:pt>
                <c:pt idx="666">
                  <c:v>26627.428571428572</c:v>
                </c:pt>
                <c:pt idx="667">
                  <c:v>26583.142857142859</c:v>
                </c:pt>
                <c:pt idx="668">
                  <c:v>25658.857142857141</c:v>
                </c:pt>
                <c:pt idx="669">
                  <c:v>27871.571428571428</c:v>
                </c:pt>
                <c:pt idx="670">
                  <c:v>26303.571428571428</c:v>
                </c:pt>
                <c:pt idx="671">
                  <c:v>27704.285714285714</c:v>
                </c:pt>
                <c:pt idx="672">
                  <c:v>29732.428571428572</c:v>
                </c:pt>
                <c:pt idx="673">
                  <c:v>32213.714285714286</c:v>
                </c:pt>
                <c:pt idx="674">
                  <c:v>34402.571428571428</c:v>
                </c:pt>
                <c:pt idx="675">
                  <c:v>37834.571428571428</c:v>
                </c:pt>
                <c:pt idx="676">
                  <c:v>39660.142857142855</c:v>
                </c:pt>
                <c:pt idx="677">
                  <c:v>45316.714285714283</c:v>
                </c:pt>
                <c:pt idx="678">
                  <c:v>46946.714285714283</c:v>
                </c:pt>
                <c:pt idx="679">
                  <c:v>47867.428571428572</c:v>
                </c:pt>
                <c:pt idx="680">
                  <c:v>44924.857142857145</c:v>
                </c:pt>
                <c:pt idx="681">
                  <c:v>52658.857142857145</c:v>
                </c:pt>
                <c:pt idx="682">
                  <c:v>58020.857142857145</c:v>
                </c:pt>
                <c:pt idx="683">
                  <c:v>61594.285714285717</c:v>
                </c:pt>
                <c:pt idx="684">
                  <c:v>59317.142857142855</c:v>
                </c:pt>
                <c:pt idx="685">
                  <c:v>65118.428571428572</c:v>
                </c:pt>
                <c:pt idx="686">
                  <c:v>66697.571428571435</c:v>
                </c:pt>
                <c:pt idx="687">
                  <c:v>76315.142857142855</c:v>
                </c:pt>
                <c:pt idx="688">
                  <c:v>78829.428571428565</c:v>
                </c:pt>
                <c:pt idx="689">
                  <c:v>83432.571428571435</c:v>
                </c:pt>
                <c:pt idx="690">
                  <c:v>90973.857142857145</c:v>
                </c:pt>
                <c:pt idx="691">
                  <c:v>98154.28571428571</c:v>
                </c:pt>
                <c:pt idx="692">
                  <c:v>104240.85714285714</c:v>
                </c:pt>
                <c:pt idx="693">
                  <c:v>108327.28571428571</c:v>
                </c:pt>
                <c:pt idx="694">
                  <c:v>118175.85714285714</c:v>
                </c:pt>
                <c:pt idx="695">
                  <c:v>126125.14285714286</c:v>
                </c:pt>
                <c:pt idx="696">
                  <c:v>135065.71428571429</c:v>
                </c:pt>
                <c:pt idx="697">
                  <c:v>141962.42857142858</c:v>
                </c:pt>
                <c:pt idx="698">
                  <c:v>152071.57142857142</c:v>
                </c:pt>
                <c:pt idx="699">
                  <c:v>150973.57142857142</c:v>
                </c:pt>
                <c:pt idx="700">
                  <c:v>157280.42857142858</c:v>
                </c:pt>
                <c:pt idx="701">
                  <c:v>145379.71428571429</c:v>
                </c:pt>
                <c:pt idx="702">
                  <c:v>152373.14285714287</c:v>
                </c:pt>
                <c:pt idx="703">
                  <c:v>159494.14285714287</c:v>
                </c:pt>
                <c:pt idx="704">
                  <c:v>170364.57142857142</c:v>
                </c:pt>
                <c:pt idx="705">
                  <c:v>182547.14285714287</c:v>
                </c:pt>
                <c:pt idx="706">
                  <c:v>181346.28571428571</c:v>
                </c:pt>
                <c:pt idx="707">
                  <c:v>186056.57142857142</c:v>
                </c:pt>
                <c:pt idx="708">
                  <c:v>195941.28571428571</c:v>
                </c:pt>
                <c:pt idx="709">
                  <c:v>197888.42857142858</c:v>
                </c:pt>
                <c:pt idx="710">
                  <c:v>200549.57142857142</c:v>
                </c:pt>
                <c:pt idx="711">
                  <c:v>193971.85714285713</c:v>
                </c:pt>
                <c:pt idx="712">
                  <c:v>178021.85714285713</c:v>
                </c:pt>
                <c:pt idx="713">
                  <c:v>190389</c:v>
                </c:pt>
                <c:pt idx="714">
                  <c:v>187824.57142857142</c:v>
                </c:pt>
                <c:pt idx="715">
                  <c:v>192551.28571428571</c:v>
                </c:pt>
                <c:pt idx="716">
                  <c:v>189974.71428571429</c:v>
                </c:pt>
                <c:pt idx="717">
                  <c:v>185656.85714285713</c:v>
                </c:pt>
                <c:pt idx="718">
                  <c:v>184047.57142857142</c:v>
                </c:pt>
                <c:pt idx="719">
                  <c:v>180696.42857142858</c:v>
                </c:pt>
                <c:pt idx="720">
                  <c:v>163953.57142857142</c:v>
                </c:pt>
                <c:pt idx="721">
                  <c:v>169618.14285714287</c:v>
                </c:pt>
                <c:pt idx="722">
                  <c:v>167312.42857142858</c:v>
                </c:pt>
                <c:pt idx="723">
                  <c:v>166527.57142857142</c:v>
                </c:pt>
                <c:pt idx="724">
                  <c:v>145766.42857142858</c:v>
                </c:pt>
                <c:pt idx="725">
                  <c:v>162289.14285714287</c:v>
                </c:pt>
                <c:pt idx="726">
                  <c:v>165073.42857142858</c:v>
                </c:pt>
                <c:pt idx="727">
                  <c:v>160873.57142857142</c:v>
                </c:pt>
                <c:pt idx="728">
                  <c:v>158827</c:v>
                </c:pt>
                <c:pt idx="729">
                  <c:v>141183.28571428571</c:v>
                </c:pt>
                <c:pt idx="730">
                  <c:v>130961.42857142857</c:v>
                </c:pt>
                <c:pt idx="731">
                  <c:v>152585.71428571429</c:v>
                </c:pt>
                <c:pt idx="732">
                  <c:v>155569.28571428571</c:v>
                </c:pt>
                <c:pt idx="733">
                  <c:v>145040.42857142858</c:v>
                </c:pt>
                <c:pt idx="734">
                  <c:v>164876.85714285713</c:v>
                </c:pt>
                <c:pt idx="735">
                  <c:v>150743.71428571429</c:v>
                </c:pt>
                <c:pt idx="736">
                  <c:v>183207.71428571429</c:v>
                </c:pt>
                <c:pt idx="737">
                  <c:v>183102.28571428571</c:v>
                </c:pt>
                <c:pt idx="738">
                  <c:v>182089.28571428571</c:v>
                </c:pt>
                <c:pt idx="739">
                  <c:v>176453.57142857142</c:v>
                </c:pt>
                <c:pt idx="740">
                  <c:v>197224.14285714287</c:v>
                </c:pt>
                <c:pt idx="741">
                  <c:v>187334.14285714287</c:v>
                </c:pt>
                <c:pt idx="742">
                  <c:v>210207.28571428571</c:v>
                </c:pt>
                <c:pt idx="743">
                  <c:v>198119.71428571429</c:v>
                </c:pt>
                <c:pt idx="744">
                  <c:v>209342.57142857142</c:v>
                </c:pt>
                <c:pt idx="745">
                  <c:v>229306.85714285713</c:v>
                </c:pt>
                <c:pt idx="746">
                  <c:v>216579.57142857142</c:v>
                </c:pt>
                <c:pt idx="747">
                  <c:v>220275.85714285713</c:v>
                </c:pt>
                <c:pt idx="748">
                  <c:v>221357.14285714287</c:v>
                </c:pt>
                <c:pt idx="749">
                  <c:v>207992</c:v>
                </c:pt>
                <c:pt idx="750">
                  <c:v>213841.28571428571</c:v>
                </c:pt>
                <c:pt idx="751">
                  <c:v>239931.71428571429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235392"/>
        <c:axId val="296238464"/>
      </c:lineChart>
      <c:dateAx>
        <c:axId val="296235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96238464"/>
        <c:crosses val="autoZero"/>
        <c:auto val="1"/>
        <c:lblOffset val="100"/>
        <c:baseTimeUnit val="days"/>
      </c:dateAx>
      <c:valAx>
        <c:axId val="296238464"/>
        <c:scaling>
          <c:orientation val="minMax"/>
          <c:min val="0"/>
        </c:scaling>
        <c:delete val="0"/>
        <c:axPos val="l"/>
        <c:majorGridlines/>
        <c:numFmt formatCode="0_ ;[Red]\-0\ " sourceLinked="1"/>
        <c:majorTickMark val="out"/>
        <c:minorTickMark val="none"/>
        <c:tickLblPos val="nextTo"/>
        <c:crossAx val="2962353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34091012135964E-2"/>
          <c:y val="0.14862277631962673"/>
          <c:w val="0.90214118820560096"/>
          <c:h val="0.60263633712452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Германия!$A$296:$A$754</c:f>
              <c:numCache>
                <c:formatCode>m/d/yyyy</c:formatCode>
                <c:ptCount val="459"/>
                <c:pt idx="0">
                  <c:v>44185</c:v>
                </c:pt>
                <c:pt idx="1">
                  <c:v>44186</c:v>
                </c:pt>
                <c:pt idx="2">
                  <c:v>44187</c:v>
                </c:pt>
                <c:pt idx="3">
                  <c:v>44188</c:v>
                </c:pt>
                <c:pt idx="4">
                  <c:v>44189</c:v>
                </c:pt>
                <c:pt idx="5">
                  <c:v>44190</c:v>
                </c:pt>
                <c:pt idx="6">
                  <c:v>44191</c:v>
                </c:pt>
                <c:pt idx="7">
                  <c:v>44192</c:v>
                </c:pt>
                <c:pt idx="8">
                  <c:v>44193</c:v>
                </c:pt>
                <c:pt idx="9">
                  <c:v>44194</c:v>
                </c:pt>
                <c:pt idx="10">
                  <c:v>44195</c:v>
                </c:pt>
                <c:pt idx="11">
                  <c:v>44196</c:v>
                </c:pt>
                <c:pt idx="12">
                  <c:v>44197</c:v>
                </c:pt>
                <c:pt idx="13">
                  <c:v>44198</c:v>
                </c:pt>
                <c:pt idx="14">
                  <c:v>44199</c:v>
                </c:pt>
                <c:pt idx="15">
                  <c:v>44200</c:v>
                </c:pt>
                <c:pt idx="16">
                  <c:v>44201</c:v>
                </c:pt>
                <c:pt idx="17">
                  <c:v>44202</c:v>
                </c:pt>
                <c:pt idx="18">
                  <c:v>44203</c:v>
                </c:pt>
                <c:pt idx="19">
                  <c:v>44204</c:v>
                </c:pt>
                <c:pt idx="20">
                  <c:v>44205</c:v>
                </c:pt>
                <c:pt idx="21">
                  <c:v>44206</c:v>
                </c:pt>
                <c:pt idx="22">
                  <c:v>44207</c:v>
                </c:pt>
                <c:pt idx="23">
                  <c:v>44208</c:v>
                </c:pt>
                <c:pt idx="24">
                  <c:v>44209</c:v>
                </c:pt>
                <c:pt idx="25">
                  <c:v>44210</c:v>
                </c:pt>
                <c:pt idx="26">
                  <c:v>44211</c:v>
                </c:pt>
                <c:pt idx="27">
                  <c:v>44212</c:v>
                </c:pt>
                <c:pt idx="28">
                  <c:v>44213</c:v>
                </c:pt>
                <c:pt idx="29">
                  <c:v>44214</c:v>
                </c:pt>
                <c:pt idx="30">
                  <c:v>44215</c:v>
                </c:pt>
                <c:pt idx="31">
                  <c:v>44216</c:v>
                </c:pt>
                <c:pt idx="32">
                  <c:v>44217</c:v>
                </c:pt>
                <c:pt idx="33">
                  <c:v>44218</c:v>
                </c:pt>
                <c:pt idx="34">
                  <c:v>44219</c:v>
                </c:pt>
                <c:pt idx="35">
                  <c:v>44220</c:v>
                </c:pt>
                <c:pt idx="36">
                  <c:v>44221</c:v>
                </c:pt>
                <c:pt idx="37">
                  <c:v>44222</c:v>
                </c:pt>
                <c:pt idx="38">
                  <c:v>44223</c:v>
                </c:pt>
                <c:pt idx="39">
                  <c:v>44224</c:v>
                </c:pt>
                <c:pt idx="40">
                  <c:v>44225</c:v>
                </c:pt>
                <c:pt idx="41">
                  <c:v>44226</c:v>
                </c:pt>
                <c:pt idx="42">
                  <c:v>44227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44233</c:v>
                </c:pt>
                <c:pt idx="49">
                  <c:v>44234</c:v>
                </c:pt>
                <c:pt idx="50">
                  <c:v>44235</c:v>
                </c:pt>
                <c:pt idx="51">
                  <c:v>44236</c:v>
                </c:pt>
                <c:pt idx="52">
                  <c:v>44237</c:v>
                </c:pt>
                <c:pt idx="53">
                  <c:v>44238</c:v>
                </c:pt>
                <c:pt idx="54">
                  <c:v>44239</c:v>
                </c:pt>
                <c:pt idx="55">
                  <c:v>44240</c:v>
                </c:pt>
                <c:pt idx="56">
                  <c:v>44241</c:v>
                </c:pt>
                <c:pt idx="57">
                  <c:v>44242</c:v>
                </c:pt>
                <c:pt idx="58">
                  <c:v>44243</c:v>
                </c:pt>
                <c:pt idx="59">
                  <c:v>44244</c:v>
                </c:pt>
                <c:pt idx="60">
                  <c:v>44245</c:v>
                </c:pt>
                <c:pt idx="61">
                  <c:v>44246</c:v>
                </c:pt>
                <c:pt idx="62">
                  <c:v>44247</c:v>
                </c:pt>
                <c:pt idx="63">
                  <c:v>44248</c:v>
                </c:pt>
                <c:pt idx="64">
                  <c:v>44249</c:v>
                </c:pt>
                <c:pt idx="65">
                  <c:v>44250</c:v>
                </c:pt>
                <c:pt idx="66">
                  <c:v>44251</c:v>
                </c:pt>
                <c:pt idx="67">
                  <c:v>44252</c:v>
                </c:pt>
                <c:pt idx="68">
                  <c:v>44253</c:v>
                </c:pt>
                <c:pt idx="69">
                  <c:v>44254</c:v>
                </c:pt>
                <c:pt idx="70">
                  <c:v>44255</c:v>
                </c:pt>
                <c:pt idx="71">
                  <c:v>44256</c:v>
                </c:pt>
                <c:pt idx="72">
                  <c:v>44257</c:v>
                </c:pt>
                <c:pt idx="73">
                  <c:v>44258</c:v>
                </c:pt>
                <c:pt idx="74">
                  <c:v>44259</c:v>
                </c:pt>
                <c:pt idx="75">
                  <c:v>44260</c:v>
                </c:pt>
                <c:pt idx="76">
                  <c:v>44261</c:v>
                </c:pt>
                <c:pt idx="77">
                  <c:v>44262</c:v>
                </c:pt>
                <c:pt idx="78">
                  <c:v>44263</c:v>
                </c:pt>
                <c:pt idx="79">
                  <c:v>44264</c:v>
                </c:pt>
                <c:pt idx="80">
                  <c:v>44265</c:v>
                </c:pt>
                <c:pt idx="81">
                  <c:v>44266</c:v>
                </c:pt>
                <c:pt idx="82">
                  <c:v>44267</c:v>
                </c:pt>
                <c:pt idx="83">
                  <c:v>44268</c:v>
                </c:pt>
                <c:pt idx="84">
                  <c:v>44269</c:v>
                </c:pt>
                <c:pt idx="85">
                  <c:v>44270</c:v>
                </c:pt>
                <c:pt idx="86">
                  <c:v>44271</c:v>
                </c:pt>
                <c:pt idx="87">
                  <c:v>44272</c:v>
                </c:pt>
                <c:pt idx="88">
                  <c:v>44273</c:v>
                </c:pt>
                <c:pt idx="89">
                  <c:v>44274</c:v>
                </c:pt>
                <c:pt idx="90">
                  <c:v>44275</c:v>
                </c:pt>
                <c:pt idx="91">
                  <c:v>44276</c:v>
                </c:pt>
                <c:pt idx="92">
                  <c:v>44277</c:v>
                </c:pt>
                <c:pt idx="93">
                  <c:v>44278</c:v>
                </c:pt>
                <c:pt idx="94">
                  <c:v>44279</c:v>
                </c:pt>
                <c:pt idx="95">
                  <c:v>44280</c:v>
                </c:pt>
                <c:pt idx="96">
                  <c:v>44281</c:v>
                </c:pt>
                <c:pt idx="97">
                  <c:v>44282</c:v>
                </c:pt>
                <c:pt idx="98">
                  <c:v>44283</c:v>
                </c:pt>
                <c:pt idx="99">
                  <c:v>44284</c:v>
                </c:pt>
                <c:pt idx="100">
                  <c:v>44285</c:v>
                </c:pt>
                <c:pt idx="101">
                  <c:v>44286</c:v>
                </c:pt>
                <c:pt idx="102">
                  <c:v>44287</c:v>
                </c:pt>
                <c:pt idx="103">
                  <c:v>44288</c:v>
                </c:pt>
                <c:pt idx="104">
                  <c:v>44289</c:v>
                </c:pt>
                <c:pt idx="105">
                  <c:v>44290</c:v>
                </c:pt>
                <c:pt idx="106">
                  <c:v>44291</c:v>
                </c:pt>
                <c:pt idx="107">
                  <c:v>44292</c:v>
                </c:pt>
                <c:pt idx="108">
                  <c:v>44293</c:v>
                </c:pt>
                <c:pt idx="109">
                  <c:v>44294</c:v>
                </c:pt>
                <c:pt idx="110">
                  <c:v>44295</c:v>
                </c:pt>
                <c:pt idx="111">
                  <c:v>44296</c:v>
                </c:pt>
                <c:pt idx="112">
                  <c:v>44297</c:v>
                </c:pt>
                <c:pt idx="113">
                  <c:v>44298</c:v>
                </c:pt>
                <c:pt idx="114">
                  <c:v>44299</c:v>
                </c:pt>
                <c:pt idx="115">
                  <c:v>44300</c:v>
                </c:pt>
                <c:pt idx="116">
                  <c:v>44301</c:v>
                </c:pt>
                <c:pt idx="117">
                  <c:v>44302</c:v>
                </c:pt>
                <c:pt idx="118">
                  <c:v>44303</c:v>
                </c:pt>
                <c:pt idx="119">
                  <c:v>44304</c:v>
                </c:pt>
                <c:pt idx="120">
                  <c:v>44305</c:v>
                </c:pt>
                <c:pt idx="121">
                  <c:v>44306</c:v>
                </c:pt>
                <c:pt idx="122">
                  <c:v>44307</c:v>
                </c:pt>
                <c:pt idx="123">
                  <c:v>44308</c:v>
                </c:pt>
                <c:pt idx="124">
                  <c:v>44309</c:v>
                </c:pt>
                <c:pt idx="125">
                  <c:v>44310</c:v>
                </c:pt>
                <c:pt idx="126">
                  <c:v>44311</c:v>
                </c:pt>
                <c:pt idx="127">
                  <c:v>44312</c:v>
                </c:pt>
                <c:pt idx="128">
                  <c:v>44313</c:v>
                </c:pt>
                <c:pt idx="129">
                  <c:v>44314</c:v>
                </c:pt>
                <c:pt idx="130">
                  <c:v>44315</c:v>
                </c:pt>
                <c:pt idx="131">
                  <c:v>44316</c:v>
                </c:pt>
                <c:pt idx="132">
                  <c:v>44317</c:v>
                </c:pt>
                <c:pt idx="133">
                  <c:v>44318</c:v>
                </c:pt>
                <c:pt idx="134">
                  <c:v>44319</c:v>
                </c:pt>
                <c:pt idx="135">
                  <c:v>44320</c:v>
                </c:pt>
                <c:pt idx="136">
                  <c:v>44321</c:v>
                </c:pt>
                <c:pt idx="137">
                  <c:v>44322</c:v>
                </c:pt>
                <c:pt idx="138">
                  <c:v>44323</c:v>
                </c:pt>
                <c:pt idx="139">
                  <c:v>44324</c:v>
                </c:pt>
                <c:pt idx="140">
                  <c:v>44325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44331</c:v>
                </c:pt>
                <c:pt idx="147">
                  <c:v>44332</c:v>
                </c:pt>
                <c:pt idx="148">
                  <c:v>44333</c:v>
                </c:pt>
                <c:pt idx="149">
                  <c:v>44334</c:v>
                </c:pt>
                <c:pt idx="150">
                  <c:v>44335</c:v>
                </c:pt>
                <c:pt idx="151">
                  <c:v>44336</c:v>
                </c:pt>
                <c:pt idx="152">
                  <c:v>44337</c:v>
                </c:pt>
                <c:pt idx="153">
                  <c:v>44338</c:v>
                </c:pt>
                <c:pt idx="154">
                  <c:v>44339</c:v>
                </c:pt>
                <c:pt idx="155">
                  <c:v>44340</c:v>
                </c:pt>
                <c:pt idx="156">
                  <c:v>44341</c:v>
                </c:pt>
                <c:pt idx="157">
                  <c:v>44342</c:v>
                </c:pt>
                <c:pt idx="158">
                  <c:v>44343</c:v>
                </c:pt>
                <c:pt idx="159">
                  <c:v>44344</c:v>
                </c:pt>
                <c:pt idx="160">
                  <c:v>44345</c:v>
                </c:pt>
                <c:pt idx="161">
                  <c:v>44346</c:v>
                </c:pt>
                <c:pt idx="162">
                  <c:v>44347</c:v>
                </c:pt>
                <c:pt idx="163">
                  <c:v>44348</c:v>
                </c:pt>
                <c:pt idx="164">
                  <c:v>44349</c:v>
                </c:pt>
                <c:pt idx="165">
                  <c:v>44350</c:v>
                </c:pt>
                <c:pt idx="166">
                  <c:v>44351</c:v>
                </c:pt>
                <c:pt idx="167">
                  <c:v>44352</c:v>
                </c:pt>
                <c:pt idx="168">
                  <c:v>44353</c:v>
                </c:pt>
                <c:pt idx="169">
                  <c:v>44354</c:v>
                </c:pt>
                <c:pt idx="170">
                  <c:v>44355</c:v>
                </c:pt>
                <c:pt idx="171">
                  <c:v>44356</c:v>
                </c:pt>
                <c:pt idx="172">
                  <c:v>44357</c:v>
                </c:pt>
                <c:pt idx="173">
                  <c:v>44358</c:v>
                </c:pt>
                <c:pt idx="174">
                  <c:v>44359</c:v>
                </c:pt>
                <c:pt idx="175">
                  <c:v>44360</c:v>
                </c:pt>
                <c:pt idx="176">
                  <c:v>44361</c:v>
                </c:pt>
                <c:pt idx="177">
                  <c:v>44362</c:v>
                </c:pt>
                <c:pt idx="178">
                  <c:v>44363</c:v>
                </c:pt>
                <c:pt idx="179">
                  <c:v>44364</c:v>
                </c:pt>
                <c:pt idx="180">
                  <c:v>44365</c:v>
                </c:pt>
                <c:pt idx="181">
                  <c:v>44366</c:v>
                </c:pt>
                <c:pt idx="182">
                  <c:v>44367</c:v>
                </c:pt>
                <c:pt idx="183">
                  <c:v>44368</c:v>
                </c:pt>
                <c:pt idx="184">
                  <c:v>44369</c:v>
                </c:pt>
                <c:pt idx="185">
                  <c:v>44370</c:v>
                </c:pt>
                <c:pt idx="186">
                  <c:v>44371</c:v>
                </c:pt>
                <c:pt idx="187">
                  <c:v>44372</c:v>
                </c:pt>
                <c:pt idx="188">
                  <c:v>44373</c:v>
                </c:pt>
                <c:pt idx="189">
                  <c:v>44374</c:v>
                </c:pt>
                <c:pt idx="190">
                  <c:v>44375</c:v>
                </c:pt>
                <c:pt idx="191">
                  <c:v>44376</c:v>
                </c:pt>
                <c:pt idx="192">
                  <c:v>44377</c:v>
                </c:pt>
                <c:pt idx="193">
                  <c:v>44378</c:v>
                </c:pt>
                <c:pt idx="194">
                  <c:v>44379</c:v>
                </c:pt>
                <c:pt idx="195">
                  <c:v>44380</c:v>
                </c:pt>
                <c:pt idx="196">
                  <c:v>44381</c:v>
                </c:pt>
                <c:pt idx="197">
                  <c:v>44382</c:v>
                </c:pt>
                <c:pt idx="198">
                  <c:v>44383</c:v>
                </c:pt>
                <c:pt idx="199">
                  <c:v>44384</c:v>
                </c:pt>
                <c:pt idx="200">
                  <c:v>44385</c:v>
                </c:pt>
                <c:pt idx="201">
                  <c:v>44386</c:v>
                </c:pt>
                <c:pt idx="202">
                  <c:v>44387</c:v>
                </c:pt>
                <c:pt idx="203">
                  <c:v>44388</c:v>
                </c:pt>
                <c:pt idx="204">
                  <c:v>44389</c:v>
                </c:pt>
                <c:pt idx="205">
                  <c:v>44390</c:v>
                </c:pt>
                <c:pt idx="206">
                  <c:v>44391</c:v>
                </c:pt>
                <c:pt idx="207">
                  <c:v>44392</c:v>
                </c:pt>
                <c:pt idx="208">
                  <c:v>44393</c:v>
                </c:pt>
                <c:pt idx="209">
                  <c:v>44394</c:v>
                </c:pt>
                <c:pt idx="210">
                  <c:v>44395</c:v>
                </c:pt>
                <c:pt idx="211">
                  <c:v>44396</c:v>
                </c:pt>
                <c:pt idx="212">
                  <c:v>44397</c:v>
                </c:pt>
                <c:pt idx="213">
                  <c:v>44398</c:v>
                </c:pt>
                <c:pt idx="214">
                  <c:v>44399</c:v>
                </c:pt>
                <c:pt idx="215">
                  <c:v>44400</c:v>
                </c:pt>
                <c:pt idx="216">
                  <c:v>44401</c:v>
                </c:pt>
                <c:pt idx="217">
                  <c:v>44402</c:v>
                </c:pt>
                <c:pt idx="218">
                  <c:v>44403</c:v>
                </c:pt>
                <c:pt idx="219">
                  <c:v>44404</c:v>
                </c:pt>
                <c:pt idx="220">
                  <c:v>44405</c:v>
                </c:pt>
                <c:pt idx="221">
                  <c:v>44406</c:v>
                </c:pt>
                <c:pt idx="222">
                  <c:v>44407</c:v>
                </c:pt>
                <c:pt idx="223">
                  <c:v>44408</c:v>
                </c:pt>
                <c:pt idx="224">
                  <c:v>44409</c:v>
                </c:pt>
                <c:pt idx="225">
                  <c:v>44410</c:v>
                </c:pt>
                <c:pt idx="226">
                  <c:v>44411</c:v>
                </c:pt>
                <c:pt idx="227">
                  <c:v>44412</c:v>
                </c:pt>
                <c:pt idx="228">
                  <c:v>44413</c:v>
                </c:pt>
                <c:pt idx="229">
                  <c:v>44414</c:v>
                </c:pt>
                <c:pt idx="230">
                  <c:v>44415</c:v>
                </c:pt>
                <c:pt idx="231">
                  <c:v>44416</c:v>
                </c:pt>
                <c:pt idx="232">
                  <c:v>44417</c:v>
                </c:pt>
                <c:pt idx="233">
                  <c:v>44418</c:v>
                </c:pt>
                <c:pt idx="234">
                  <c:v>44419</c:v>
                </c:pt>
                <c:pt idx="235">
                  <c:v>44420</c:v>
                </c:pt>
                <c:pt idx="236">
                  <c:v>44421</c:v>
                </c:pt>
                <c:pt idx="237">
                  <c:v>44422</c:v>
                </c:pt>
                <c:pt idx="238">
                  <c:v>44423</c:v>
                </c:pt>
                <c:pt idx="239">
                  <c:v>44424</c:v>
                </c:pt>
                <c:pt idx="240">
                  <c:v>44425</c:v>
                </c:pt>
                <c:pt idx="241">
                  <c:v>44426</c:v>
                </c:pt>
                <c:pt idx="242">
                  <c:v>44427</c:v>
                </c:pt>
                <c:pt idx="243">
                  <c:v>44428</c:v>
                </c:pt>
                <c:pt idx="244">
                  <c:v>44429</c:v>
                </c:pt>
                <c:pt idx="245">
                  <c:v>44430</c:v>
                </c:pt>
                <c:pt idx="246">
                  <c:v>44431</c:v>
                </c:pt>
                <c:pt idx="247">
                  <c:v>44432</c:v>
                </c:pt>
                <c:pt idx="248">
                  <c:v>44433</c:v>
                </c:pt>
                <c:pt idx="249">
                  <c:v>44434</c:v>
                </c:pt>
                <c:pt idx="250">
                  <c:v>44435</c:v>
                </c:pt>
                <c:pt idx="251">
                  <c:v>44436</c:v>
                </c:pt>
                <c:pt idx="252">
                  <c:v>44437</c:v>
                </c:pt>
                <c:pt idx="253">
                  <c:v>44438</c:v>
                </c:pt>
                <c:pt idx="254">
                  <c:v>44439</c:v>
                </c:pt>
                <c:pt idx="255">
                  <c:v>44440</c:v>
                </c:pt>
                <c:pt idx="256">
                  <c:v>44441</c:v>
                </c:pt>
                <c:pt idx="257">
                  <c:v>44442</c:v>
                </c:pt>
                <c:pt idx="258">
                  <c:v>44443</c:v>
                </c:pt>
                <c:pt idx="259">
                  <c:v>44444</c:v>
                </c:pt>
                <c:pt idx="260">
                  <c:v>44445</c:v>
                </c:pt>
                <c:pt idx="261">
                  <c:v>44446</c:v>
                </c:pt>
                <c:pt idx="262">
                  <c:v>44447</c:v>
                </c:pt>
                <c:pt idx="263">
                  <c:v>44448</c:v>
                </c:pt>
                <c:pt idx="264">
                  <c:v>44449</c:v>
                </c:pt>
                <c:pt idx="265">
                  <c:v>44450</c:v>
                </c:pt>
                <c:pt idx="266">
                  <c:v>44451</c:v>
                </c:pt>
                <c:pt idx="267">
                  <c:v>44452</c:v>
                </c:pt>
                <c:pt idx="268">
                  <c:v>44453</c:v>
                </c:pt>
                <c:pt idx="269">
                  <c:v>44454</c:v>
                </c:pt>
                <c:pt idx="270">
                  <c:v>44455</c:v>
                </c:pt>
                <c:pt idx="271">
                  <c:v>44456</c:v>
                </c:pt>
                <c:pt idx="272">
                  <c:v>44457</c:v>
                </c:pt>
                <c:pt idx="273">
                  <c:v>44458</c:v>
                </c:pt>
                <c:pt idx="274">
                  <c:v>44459</c:v>
                </c:pt>
                <c:pt idx="275">
                  <c:v>44460</c:v>
                </c:pt>
                <c:pt idx="276">
                  <c:v>44461</c:v>
                </c:pt>
                <c:pt idx="277">
                  <c:v>44462</c:v>
                </c:pt>
                <c:pt idx="278">
                  <c:v>44463</c:v>
                </c:pt>
                <c:pt idx="279">
                  <c:v>44464</c:v>
                </c:pt>
                <c:pt idx="280">
                  <c:v>44465</c:v>
                </c:pt>
                <c:pt idx="281">
                  <c:v>44466</c:v>
                </c:pt>
                <c:pt idx="282">
                  <c:v>44467</c:v>
                </c:pt>
                <c:pt idx="283">
                  <c:v>44468</c:v>
                </c:pt>
                <c:pt idx="284">
                  <c:v>44469</c:v>
                </c:pt>
                <c:pt idx="285">
                  <c:v>44470</c:v>
                </c:pt>
                <c:pt idx="286">
                  <c:v>44471</c:v>
                </c:pt>
                <c:pt idx="287">
                  <c:v>44472</c:v>
                </c:pt>
                <c:pt idx="288">
                  <c:v>44473</c:v>
                </c:pt>
                <c:pt idx="289">
                  <c:v>44474</c:v>
                </c:pt>
                <c:pt idx="290">
                  <c:v>44475</c:v>
                </c:pt>
                <c:pt idx="291">
                  <c:v>44476</c:v>
                </c:pt>
                <c:pt idx="292">
                  <c:v>44477</c:v>
                </c:pt>
                <c:pt idx="293">
                  <c:v>44478</c:v>
                </c:pt>
                <c:pt idx="294">
                  <c:v>44479</c:v>
                </c:pt>
                <c:pt idx="295">
                  <c:v>44480</c:v>
                </c:pt>
                <c:pt idx="296">
                  <c:v>44481</c:v>
                </c:pt>
                <c:pt idx="297">
                  <c:v>44482</c:v>
                </c:pt>
                <c:pt idx="298">
                  <c:v>44483</c:v>
                </c:pt>
                <c:pt idx="299">
                  <c:v>44484</c:v>
                </c:pt>
                <c:pt idx="300">
                  <c:v>44485</c:v>
                </c:pt>
                <c:pt idx="301">
                  <c:v>44486</c:v>
                </c:pt>
                <c:pt idx="302">
                  <c:v>44487</c:v>
                </c:pt>
                <c:pt idx="303">
                  <c:v>44488</c:v>
                </c:pt>
                <c:pt idx="304">
                  <c:v>44489</c:v>
                </c:pt>
                <c:pt idx="305">
                  <c:v>44490</c:v>
                </c:pt>
                <c:pt idx="306">
                  <c:v>44491</c:v>
                </c:pt>
                <c:pt idx="307">
                  <c:v>44492</c:v>
                </c:pt>
                <c:pt idx="308">
                  <c:v>44493</c:v>
                </c:pt>
                <c:pt idx="309">
                  <c:v>44494</c:v>
                </c:pt>
                <c:pt idx="310">
                  <c:v>44495</c:v>
                </c:pt>
                <c:pt idx="311">
                  <c:v>44496</c:v>
                </c:pt>
                <c:pt idx="312">
                  <c:v>44497</c:v>
                </c:pt>
                <c:pt idx="313">
                  <c:v>44498</c:v>
                </c:pt>
                <c:pt idx="314">
                  <c:v>44499</c:v>
                </c:pt>
                <c:pt idx="315">
                  <c:v>44500</c:v>
                </c:pt>
                <c:pt idx="316">
                  <c:v>44501</c:v>
                </c:pt>
                <c:pt idx="317">
                  <c:v>44502</c:v>
                </c:pt>
                <c:pt idx="318">
                  <c:v>44503</c:v>
                </c:pt>
                <c:pt idx="319">
                  <c:v>44504</c:v>
                </c:pt>
                <c:pt idx="320">
                  <c:v>44505</c:v>
                </c:pt>
                <c:pt idx="321">
                  <c:v>44506</c:v>
                </c:pt>
                <c:pt idx="322">
                  <c:v>44507</c:v>
                </c:pt>
                <c:pt idx="323">
                  <c:v>44508</c:v>
                </c:pt>
                <c:pt idx="324">
                  <c:v>44509</c:v>
                </c:pt>
                <c:pt idx="325">
                  <c:v>44510</c:v>
                </c:pt>
                <c:pt idx="326">
                  <c:v>44511</c:v>
                </c:pt>
                <c:pt idx="327">
                  <c:v>44512</c:v>
                </c:pt>
                <c:pt idx="328">
                  <c:v>44513</c:v>
                </c:pt>
                <c:pt idx="329">
                  <c:v>44514</c:v>
                </c:pt>
                <c:pt idx="330">
                  <c:v>44515</c:v>
                </c:pt>
                <c:pt idx="331">
                  <c:v>44516</c:v>
                </c:pt>
                <c:pt idx="332">
                  <c:v>44517</c:v>
                </c:pt>
                <c:pt idx="333">
                  <c:v>44518</c:v>
                </c:pt>
                <c:pt idx="334">
                  <c:v>44519</c:v>
                </c:pt>
                <c:pt idx="335">
                  <c:v>44520</c:v>
                </c:pt>
                <c:pt idx="336">
                  <c:v>44521</c:v>
                </c:pt>
                <c:pt idx="337">
                  <c:v>44522</c:v>
                </c:pt>
                <c:pt idx="338">
                  <c:v>44523</c:v>
                </c:pt>
                <c:pt idx="339">
                  <c:v>44524</c:v>
                </c:pt>
                <c:pt idx="340">
                  <c:v>44525</c:v>
                </c:pt>
                <c:pt idx="341">
                  <c:v>44526</c:v>
                </c:pt>
                <c:pt idx="342">
                  <c:v>44527</c:v>
                </c:pt>
                <c:pt idx="343">
                  <c:v>44528</c:v>
                </c:pt>
                <c:pt idx="344">
                  <c:v>44529</c:v>
                </c:pt>
                <c:pt idx="345">
                  <c:v>44530</c:v>
                </c:pt>
                <c:pt idx="346">
                  <c:v>44531</c:v>
                </c:pt>
                <c:pt idx="347">
                  <c:v>44532</c:v>
                </c:pt>
                <c:pt idx="348">
                  <c:v>44533</c:v>
                </c:pt>
                <c:pt idx="349">
                  <c:v>44534</c:v>
                </c:pt>
                <c:pt idx="350">
                  <c:v>44535</c:v>
                </c:pt>
                <c:pt idx="351">
                  <c:v>44536</c:v>
                </c:pt>
                <c:pt idx="352">
                  <c:v>44537</c:v>
                </c:pt>
                <c:pt idx="353">
                  <c:v>44538</c:v>
                </c:pt>
                <c:pt idx="354">
                  <c:v>44539</c:v>
                </c:pt>
                <c:pt idx="355">
                  <c:v>44540</c:v>
                </c:pt>
                <c:pt idx="356">
                  <c:v>44541</c:v>
                </c:pt>
                <c:pt idx="357">
                  <c:v>44542</c:v>
                </c:pt>
                <c:pt idx="358">
                  <c:v>44543</c:v>
                </c:pt>
                <c:pt idx="359">
                  <c:v>44544</c:v>
                </c:pt>
                <c:pt idx="360">
                  <c:v>44545</c:v>
                </c:pt>
                <c:pt idx="361">
                  <c:v>44546</c:v>
                </c:pt>
                <c:pt idx="362">
                  <c:v>44547</c:v>
                </c:pt>
                <c:pt idx="363">
                  <c:v>44548</c:v>
                </c:pt>
                <c:pt idx="364">
                  <c:v>44549</c:v>
                </c:pt>
                <c:pt idx="365">
                  <c:v>44550</c:v>
                </c:pt>
                <c:pt idx="366">
                  <c:v>44551</c:v>
                </c:pt>
                <c:pt idx="367">
                  <c:v>44552</c:v>
                </c:pt>
                <c:pt idx="368">
                  <c:v>44553</c:v>
                </c:pt>
                <c:pt idx="369">
                  <c:v>44554</c:v>
                </c:pt>
                <c:pt idx="370">
                  <c:v>44555</c:v>
                </c:pt>
                <c:pt idx="371">
                  <c:v>44556</c:v>
                </c:pt>
                <c:pt idx="372">
                  <c:v>44557</c:v>
                </c:pt>
                <c:pt idx="373">
                  <c:v>44558</c:v>
                </c:pt>
                <c:pt idx="374">
                  <c:v>44559</c:v>
                </c:pt>
                <c:pt idx="375">
                  <c:v>44560</c:v>
                </c:pt>
                <c:pt idx="376">
                  <c:v>44561</c:v>
                </c:pt>
                <c:pt idx="377">
                  <c:v>44562</c:v>
                </c:pt>
                <c:pt idx="378">
                  <c:v>44563</c:v>
                </c:pt>
                <c:pt idx="379">
                  <c:v>44564</c:v>
                </c:pt>
                <c:pt idx="380">
                  <c:v>44565</c:v>
                </c:pt>
                <c:pt idx="381">
                  <c:v>44566</c:v>
                </c:pt>
                <c:pt idx="382">
                  <c:v>44567</c:v>
                </c:pt>
                <c:pt idx="383">
                  <c:v>44568</c:v>
                </c:pt>
                <c:pt idx="384">
                  <c:v>44569</c:v>
                </c:pt>
                <c:pt idx="385">
                  <c:v>44570</c:v>
                </c:pt>
                <c:pt idx="386">
                  <c:v>44571</c:v>
                </c:pt>
                <c:pt idx="387">
                  <c:v>44572</c:v>
                </c:pt>
                <c:pt idx="388">
                  <c:v>44573</c:v>
                </c:pt>
                <c:pt idx="389">
                  <c:v>44574</c:v>
                </c:pt>
                <c:pt idx="390">
                  <c:v>44575</c:v>
                </c:pt>
                <c:pt idx="391">
                  <c:v>44576</c:v>
                </c:pt>
                <c:pt idx="392">
                  <c:v>44577</c:v>
                </c:pt>
                <c:pt idx="393">
                  <c:v>44578</c:v>
                </c:pt>
                <c:pt idx="394">
                  <c:v>44579</c:v>
                </c:pt>
                <c:pt idx="395">
                  <c:v>44580</c:v>
                </c:pt>
                <c:pt idx="396">
                  <c:v>44581</c:v>
                </c:pt>
                <c:pt idx="397">
                  <c:v>44582</c:v>
                </c:pt>
                <c:pt idx="398">
                  <c:v>44583</c:v>
                </c:pt>
                <c:pt idx="399">
                  <c:v>44584</c:v>
                </c:pt>
                <c:pt idx="400">
                  <c:v>44585</c:v>
                </c:pt>
                <c:pt idx="401">
                  <c:v>44586</c:v>
                </c:pt>
                <c:pt idx="402">
                  <c:v>44587</c:v>
                </c:pt>
                <c:pt idx="403">
                  <c:v>44588</c:v>
                </c:pt>
                <c:pt idx="404">
                  <c:v>44589</c:v>
                </c:pt>
                <c:pt idx="405">
                  <c:v>44590</c:v>
                </c:pt>
                <c:pt idx="406">
                  <c:v>44591</c:v>
                </c:pt>
                <c:pt idx="407">
                  <c:v>44592</c:v>
                </c:pt>
                <c:pt idx="408">
                  <c:v>44593</c:v>
                </c:pt>
                <c:pt idx="409">
                  <c:v>44594</c:v>
                </c:pt>
                <c:pt idx="410">
                  <c:v>44595</c:v>
                </c:pt>
                <c:pt idx="411">
                  <c:v>44596</c:v>
                </c:pt>
                <c:pt idx="412">
                  <c:v>44597</c:v>
                </c:pt>
                <c:pt idx="413">
                  <c:v>44598</c:v>
                </c:pt>
                <c:pt idx="414">
                  <c:v>44599</c:v>
                </c:pt>
                <c:pt idx="415">
                  <c:v>44600</c:v>
                </c:pt>
                <c:pt idx="416">
                  <c:v>44601</c:v>
                </c:pt>
                <c:pt idx="417">
                  <c:v>44602</c:v>
                </c:pt>
                <c:pt idx="418">
                  <c:v>44603</c:v>
                </c:pt>
                <c:pt idx="419">
                  <c:v>44604</c:v>
                </c:pt>
                <c:pt idx="420">
                  <c:v>44605</c:v>
                </c:pt>
                <c:pt idx="421">
                  <c:v>44606</c:v>
                </c:pt>
                <c:pt idx="422">
                  <c:v>44607</c:v>
                </c:pt>
                <c:pt idx="423">
                  <c:v>44608</c:v>
                </c:pt>
                <c:pt idx="424">
                  <c:v>44609</c:v>
                </c:pt>
                <c:pt idx="425">
                  <c:v>44610</c:v>
                </c:pt>
                <c:pt idx="426">
                  <c:v>44611</c:v>
                </c:pt>
                <c:pt idx="427">
                  <c:v>44612</c:v>
                </c:pt>
                <c:pt idx="428">
                  <c:v>44613</c:v>
                </c:pt>
                <c:pt idx="429">
                  <c:v>44614</c:v>
                </c:pt>
                <c:pt idx="430">
                  <c:v>44615</c:v>
                </c:pt>
                <c:pt idx="431">
                  <c:v>44616</c:v>
                </c:pt>
                <c:pt idx="432">
                  <c:v>44617</c:v>
                </c:pt>
                <c:pt idx="433">
                  <c:v>44618</c:v>
                </c:pt>
                <c:pt idx="434">
                  <c:v>44619</c:v>
                </c:pt>
                <c:pt idx="435">
                  <c:v>44620</c:v>
                </c:pt>
                <c:pt idx="436">
                  <c:v>44621</c:v>
                </c:pt>
                <c:pt idx="437">
                  <c:v>44622</c:v>
                </c:pt>
                <c:pt idx="438">
                  <c:v>44623</c:v>
                </c:pt>
                <c:pt idx="439">
                  <c:v>44624</c:v>
                </c:pt>
                <c:pt idx="440">
                  <c:v>44625</c:v>
                </c:pt>
                <c:pt idx="441">
                  <c:v>44626</c:v>
                </c:pt>
                <c:pt idx="442">
                  <c:v>44627</c:v>
                </c:pt>
                <c:pt idx="443">
                  <c:v>44628</c:v>
                </c:pt>
                <c:pt idx="444">
                  <c:v>44629</c:v>
                </c:pt>
                <c:pt idx="445">
                  <c:v>44630</c:v>
                </c:pt>
                <c:pt idx="446">
                  <c:v>44631</c:v>
                </c:pt>
                <c:pt idx="447">
                  <c:v>44632</c:v>
                </c:pt>
                <c:pt idx="448">
                  <c:v>44633</c:v>
                </c:pt>
                <c:pt idx="449">
                  <c:v>44634</c:v>
                </c:pt>
                <c:pt idx="450">
                  <c:v>44635</c:v>
                </c:pt>
                <c:pt idx="451">
                  <c:v>44636</c:v>
                </c:pt>
                <c:pt idx="452">
                  <c:v>44637</c:v>
                </c:pt>
                <c:pt idx="453">
                  <c:v>44638</c:v>
                </c:pt>
                <c:pt idx="454">
                  <c:v>44639</c:v>
                </c:pt>
                <c:pt idx="455">
                  <c:v>44640</c:v>
                </c:pt>
                <c:pt idx="456">
                  <c:v>44641</c:v>
                </c:pt>
                <c:pt idx="457">
                  <c:v>44642</c:v>
                </c:pt>
                <c:pt idx="458">
                  <c:v>44643</c:v>
                </c:pt>
              </c:numCache>
            </c:numRef>
          </c:cat>
          <c:val>
            <c:numRef>
              <c:f>Германия!$T$296:$T$754</c:f>
              <c:numCache>
                <c:formatCode>General</c:formatCode>
                <c:ptCount val="4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23916</c:v>
                </c:pt>
                <c:pt idx="8">
                  <c:v>18391</c:v>
                </c:pt>
                <c:pt idx="9">
                  <c:v>48204</c:v>
                </c:pt>
                <c:pt idx="10">
                  <c:v>60825</c:v>
                </c:pt>
                <c:pt idx="11">
                  <c:v>48472</c:v>
                </c:pt>
                <c:pt idx="12">
                  <c:v>19275</c:v>
                </c:pt>
                <c:pt idx="13">
                  <c:v>52606</c:v>
                </c:pt>
                <c:pt idx="14">
                  <c:v>24091</c:v>
                </c:pt>
                <c:pt idx="15">
                  <c:v>48346</c:v>
                </c:pt>
                <c:pt idx="16">
                  <c:v>53359</c:v>
                </c:pt>
                <c:pt idx="17">
                  <c:v>62744</c:v>
                </c:pt>
                <c:pt idx="18">
                  <c:v>55751</c:v>
                </c:pt>
                <c:pt idx="19">
                  <c:v>62665</c:v>
                </c:pt>
                <c:pt idx="20">
                  <c:v>60850</c:v>
                </c:pt>
                <c:pt idx="21">
                  <c:v>34980</c:v>
                </c:pt>
                <c:pt idx="22">
                  <c:v>65932</c:v>
                </c:pt>
                <c:pt idx="23">
                  <c:v>82388</c:v>
                </c:pt>
                <c:pt idx="24">
                  <c:v>110555</c:v>
                </c:pt>
                <c:pt idx="25">
                  <c:v>82386</c:v>
                </c:pt>
                <c:pt idx="26">
                  <c:v>89826</c:v>
                </c:pt>
                <c:pt idx="27">
                  <c:v>56829</c:v>
                </c:pt>
                <c:pt idx="28">
                  <c:v>46982</c:v>
                </c:pt>
                <c:pt idx="29">
                  <c:v>80218</c:v>
                </c:pt>
                <c:pt idx="30">
                  <c:v>111228</c:v>
                </c:pt>
                <c:pt idx="31">
                  <c:v>129188</c:v>
                </c:pt>
                <c:pt idx="32">
                  <c:v>103147</c:v>
                </c:pt>
                <c:pt idx="33">
                  <c:v>101435</c:v>
                </c:pt>
                <c:pt idx="34">
                  <c:v>84975</c:v>
                </c:pt>
                <c:pt idx="35">
                  <c:v>49148</c:v>
                </c:pt>
                <c:pt idx="36">
                  <c:v>95734</c:v>
                </c:pt>
                <c:pt idx="37">
                  <c:v>98913</c:v>
                </c:pt>
                <c:pt idx="38">
                  <c:v>110412</c:v>
                </c:pt>
                <c:pt idx="39">
                  <c:v>90553</c:v>
                </c:pt>
                <c:pt idx="40">
                  <c:v>107426</c:v>
                </c:pt>
                <c:pt idx="41">
                  <c:v>85119</c:v>
                </c:pt>
                <c:pt idx="42">
                  <c:v>56440</c:v>
                </c:pt>
                <c:pt idx="43">
                  <c:v>119698</c:v>
                </c:pt>
                <c:pt idx="44">
                  <c:v>127997</c:v>
                </c:pt>
                <c:pt idx="45">
                  <c:v>154743</c:v>
                </c:pt>
                <c:pt idx="46">
                  <c:v>135828</c:v>
                </c:pt>
                <c:pt idx="47">
                  <c:v>140436</c:v>
                </c:pt>
                <c:pt idx="48">
                  <c:v>97142</c:v>
                </c:pt>
                <c:pt idx="49">
                  <c:v>59299</c:v>
                </c:pt>
                <c:pt idx="50">
                  <c:v>110416</c:v>
                </c:pt>
                <c:pt idx="51">
                  <c:v>145861</c:v>
                </c:pt>
                <c:pt idx="52">
                  <c:v>148258</c:v>
                </c:pt>
                <c:pt idx="53">
                  <c:v>148544</c:v>
                </c:pt>
                <c:pt idx="54">
                  <c:v>155857</c:v>
                </c:pt>
                <c:pt idx="55">
                  <c:v>110903</c:v>
                </c:pt>
                <c:pt idx="56">
                  <c:v>66977</c:v>
                </c:pt>
                <c:pt idx="57">
                  <c:v>126429</c:v>
                </c:pt>
                <c:pt idx="58">
                  <c:v>140684</c:v>
                </c:pt>
                <c:pt idx="59">
                  <c:v>152640</c:v>
                </c:pt>
                <c:pt idx="60">
                  <c:v>143631</c:v>
                </c:pt>
                <c:pt idx="61">
                  <c:v>152660</c:v>
                </c:pt>
                <c:pt idx="62">
                  <c:v>123111</c:v>
                </c:pt>
                <c:pt idx="63">
                  <c:v>85830</c:v>
                </c:pt>
                <c:pt idx="64">
                  <c:v>161248</c:v>
                </c:pt>
                <c:pt idx="65">
                  <c:v>166828</c:v>
                </c:pt>
                <c:pt idx="66">
                  <c:v>174750</c:v>
                </c:pt>
                <c:pt idx="67">
                  <c:v>188918</c:v>
                </c:pt>
                <c:pt idx="68">
                  <c:v>208200</c:v>
                </c:pt>
                <c:pt idx="69">
                  <c:v>148495</c:v>
                </c:pt>
                <c:pt idx="70">
                  <c:v>108136</c:v>
                </c:pt>
                <c:pt idx="71">
                  <c:v>195099</c:v>
                </c:pt>
                <c:pt idx="72">
                  <c:v>219289</c:v>
                </c:pt>
                <c:pt idx="73">
                  <c:v>242378</c:v>
                </c:pt>
                <c:pt idx="74">
                  <c:v>241729</c:v>
                </c:pt>
                <c:pt idx="75">
                  <c:v>267742</c:v>
                </c:pt>
                <c:pt idx="76">
                  <c:v>202242</c:v>
                </c:pt>
                <c:pt idx="77">
                  <c:v>150638</c:v>
                </c:pt>
                <c:pt idx="78">
                  <c:v>238611</c:v>
                </c:pt>
                <c:pt idx="79">
                  <c:v>250039</c:v>
                </c:pt>
                <c:pt idx="80">
                  <c:v>283127</c:v>
                </c:pt>
                <c:pt idx="81">
                  <c:v>280999</c:v>
                </c:pt>
                <c:pt idx="82">
                  <c:v>321273</c:v>
                </c:pt>
                <c:pt idx="83">
                  <c:v>245878</c:v>
                </c:pt>
                <c:pt idx="84">
                  <c:v>170960</c:v>
                </c:pt>
                <c:pt idx="85">
                  <c:v>248080</c:v>
                </c:pt>
                <c:pt idx="86">
                  <c:v>180432</c:v>
                </c:pt>
                <c:pt idx="87">
                  <c:v>204614</c:v>
                </c:pt>
                <c:pt idx="88">
                  <c:v>194381</c:v>
                </c:pt>
                <c:pt idx="89">
                  <c:v>241849</c:v>
                </c:pt>
                <c:pt idx="90">
                  <c:v>218868</c:v>
                </c:pt>
                <c:pt idx="91">
                  <c:v>170660</c:v>
                </c:pt>
                <c:pt idx="92">
                  <c:v>273887</c:v>
                </c:pt>
                <c:pt idx="93">
                  <c:v>299425</c:v>
                </c:pt>
                <c:pt idx="94">
                  <c:v>332436</c:v>
                </c:pt>
                <c:pt idx="95">
                  <c:v>338218</c:v>
                </c:pt>
                <c:pt idx="96">
                  <c:v>372608</c:v>
                </c:pt>
                <c:pt idx="97">
                  <c:v>288994</c:v>
                </c:pt>
                <c:pt idx="98">
                  <c:v>196019</c:v>
                </c:pt>
                <c:pt idx="99">
                  <c:v>311294</c:v>
                </c:pt>
                <c:pt idx="100">
                  <c:v>320863</c:v>
                </c:pt>
                <c:pt idx="101">
                  <c:v>340481</c:v>
                </c:pt>
                <c:pt idx="102">
                  <c:v>321861</c:v>
                </c:pt>
                <c:pt idx="103">
                  <c:v>229569</c:v>
                </c:pt>
                <c:pt idx="104">
                  <c:v>236031</c:v>
                </c:pt>
                <c:pt idx="105">
                  <c:v>196061</c:v>
                </c:pt>
                <c:pt idx="106">
                  <c:v>252547</c:v>
                </c:pt>
                <c:pt idx="107">
                  <c:v>380126</c:v>
                </c:pt>
                <c:pt idx="108">
                  <c:v>678853</c:v>
                </c:pt>
                <c:pt idx="109">
                  <c:v>732557</c:v>
                </c:pt>
                <c:pt idx="110">
                  <c:v>624153</c:v>
                </c:pt>
                <c:pt idx="111">
                  <c:v>368410</c:v>
                </c:pt>
                <c:pt idx="112">
                  <c:v>261091</c:v>
                </c:pt>
                <c:pt idx="113">
                  <c:v>421481</c:v>
                </c:pt>
                <c:pt idx="114">
                  <c:v>573130</c:v>
                </c:pt>
                <c:pt idx="115">
                  <c:v>775762</c:v>
                </c:pt>
                <c:pt idx="116">
                  <c:v>680064</c:v>
                </c:pt>
                <c:pt idx="117">
                  <c:v>593312</c:v>
                </c:pt>
                <c:pt idx="118">
                  <c:v>362120</c:v>
                </c:pt>
                <c:pt idx="119">
                  <c:v>266442</c:v>
                </c:pt>
                <c:pt idx="120">
                  <c:v>403213</c:v>
                </c:pt>
                <c:pt idx="121">
                  <c:v>555381</c:v>
                </c:pt>
                <c:pt idx="122">
                  <c:v>717197</c:v>
                </c:pt>
                <c:pt idx="123">
                  <c:v>636146</c:v>
                </c:pt>
                <c:pt idx="124">
                  <c:v>551087</c:v>
                </c:pt>
                <c:pt idx="125">
                  <c:v>369209</c:v>
                </c:pt>
                <c:pt idx="126">
                  <c:v>284668</c:v>
                </c:pt>
                <c:pt idx="127">
                  <c:v>428012</c:v>
                </c:pt>
                <c:pt idx="128">
                  <c:v>789959</c:v>
                </c:pt>
                <c:pt idx="129">
                  <c:v>1124797</c:v>
                </c:pt>
                <c:pt idx="130">
                  <c:v>945783</c:v>
                </c:pt>
                <c:pt idx="131">
                  <c:v>800436</c:v>
                </c:pt>
                <c:pt idx="132">
                  <c:v>337725</c:v>
                </c:pt>
                <c:pt idx="133">
                  <c:v>277344</c:v>
                </c:pt>
                <c:pt idx="134">
                  <c:v>456193</c:v>
                </c:pt>
                <c:pt idx="135">
                  <c:v>844097</c:v>
                </c:pt>
                <c:pt idx="136">
                  <c:v>1140441</c:v>
                </c:pt>
                <c:pt idx="137">
                  <c:v>983346</c:v>
                </c:pt>
                <c:pt idx="138">
                  <c:v>879836</c:v>
                </c:pt>
                <c:pt idx="139">
                  <c:v>431168</c:v>
                </c:pt>
                <c:pt idx="140">
                  <c:v>287585</c:v>
                </c:pt>
                <c:pt idx="141">
                  <c:v>567923</c:v>
                </c:pt>
                <c:pt idx="142">
                  <c:v>1085022</c:v>
                </c:pt>
                <c:pt idx="143">
                  <c:v>1407237</c:v>
                </c:pt>
                <c:pt idx="144">
                  <c:v>465886</c:v>
                </c:pt>
                <c:pt idx="145">
                  <c:v>755288</c:v>
                </c:pt>
                <c:pt idx="146">
                  <c:v>401318</c:v>
                </c:pt>
                <c:pt idx="147">
                  <c:v>287360</c:v>
                </c:pt>
                <c:pt idx="148">
                  <c:v>437715</c:v>
                </c:pt>
                <c:pt idx="149">
                  <c:v>881152</c:v>
                </c:pt>
                <c:pt idx="150">
                  <c:v>1100329</c:v>
                </c:pt>
                <c:pt idx="151">
                  <c:v>946370</c:v>
                </c:pt>
                <c:pt idx="152">
                  <c:v>851227</c:v>
                </c:pt>
                <c:pt idx="153">
                  <c:v>475466</c:v>
                </c:pt>
                <c:pt idx="154">
                  <c:v>296306</c:v>
                </c:pt>
                <c:pt idx="155">
                  <c:v>329073</c:v>
                </c:pt>
                <c:pt idx="156">
                  <c:v>656114</c:v>
                </c:pt>
                <c:pt idx="157">
                  <c:v>1176473</c:v>
                </c:pt>
                <c:pt idx="158">
                  <c:v>1033450</c:v>
                </c:pt>
                <c:pt idx="159">
                  <c:v>900430</c:v>
                </c:pt>
                <c:pt idx="160">
                  <c:v>418482</c:v>
                </c:pt>
                <c:pt idx="161">
                  <c:v>288065</c:v>
                </c:pt>
                <c:pt idx="162">
                  <c:v>540631</c:v>
                </c:pt>
                <c:pt idx="163">
                  <c:v>980033</c:v>
                </c:pt>
                <c:pt idx="164">
                  <c:v>1251957</c:v>
                </c:pt>
                <c:pt idx="165">
                  <c:v>578259</c:v>
                </c:pt>
                <c:pt idx="166">
                  <c:v>807763</c:v>
                </c:pt>
                <c:pt idx="167">
                  <c:v>421221</c:v>
                </c:pt>
                <c:pt idx="168">
                  <c:v>292232</c:v>
                </c:pt>
                <c:pt idx="169">
                  <c:v>628620</c:v>
                </c:pt>
                <c:pt idx="170">
                  <c:v>1060679</c:v>
                </c:pt>
                <c:pt idx="171">
                  <c:v>1409164</c:v>
                </c:pt>
                <c:pt idx="172">
                  <c:v>1203055</c:v>
                </c:pt>
                <c:pt idx="173">
                  <c:v>1049507</c:v>
                </c:pt>
                <c:pt idx="174">
                  <c:v>437878</c:v>
                </c:pt>
                <c:pt idx="175">
                  <c:v>304324</c:v>
                </c:pt>
                <c:pt idx="176">
                  <c:v>652116</c:v>
                </c:pt>
                <c:pt idx="177">
                  <c:v>1040819</c:v>
                </c:pt>
                <c:pt idx="178">
                  <c:v>1373380</c:v>
                </c:pt>
                <c:pt idx="179">
                  <c:v>1140188</c:v>
                </c:pt>
                <c:pt idx="180">
                  <c:v>982270</c:v>
                </c:pt>
                <c:pt idx="181">
                  <c:v>425369</c:v>
                </c:pt>
                <c:pt idx="182">
                  <c:v>298395</c:v>
                </c:pt>
                <c:pt idx="183">
                  <c:v>643381</c:v>
                </c:pt>
                <c:pt idx="184">
                  <c:v>1074766</c:v>
                </c:pt>
                <c:pt idx="185">
                  <c:v>1332290</c:v>
                </c:pt>
                <c:pt idx="186">
                  <c:v>1025959</c:v>
                </c:pt>
                <c:pt idx="187">
                  <c:v>917909</c:v>
                </c:pt>
                <c:pt idx="188">
                  <c:v>410981</c:v>
                </c:pt>
                <c:pt idx="189">
                  <c:v>299200</c:v>
                </c:pt>
                <c:pt idx="190">
                  <c:v>629806</c:v>
                </c:pt>
                <c:pt idx="191">
                  <c:v>941782</c:v>
                </c:pt>
                <c:pt idx="192">
                  <c:v>1022813</c:v>
                </c:pt>
                <c:pt idx="193">
                  <c:v>982285</c:v>
                </c:pt>
                <c:pt idx="194">
                  <c:v>841106</c:v>
                </c:pt>
                <c:pt idx="195">
                  <c:v>380596</c:v>
                </c:pt>
                <c:pt idx="196">
                  <c:v>279026</c:v>
                </c:pt>
                <c:pt idx="197">
                  <c:v>556258</c:v>
                </c:pt>
                <c:pt idx="198">
                  <c:v>774124</c:v>
                </c:pt>
                <c:pt idx="199">
                  <c:v>999251</c:v>
                </c:pt>
                <c:pt idx="200">
                  <c:v>848799</c:v>
                </c:pt>
                <c:pt idx="201">
                  <c:v>759474</c:v>
                </c:pt>
                <c:pt idx="202">
                  <c:v>357818</c:v>
                </c:pt>
                <c:pt idx="203">
                  <c:v>245253</c:v>
                </c:pt>
                <c:pt idx="204">
                  <c:v>476142</c:v>
                </c:pt>
                <c:pt idx="205">
                  <c:v>770424</c:v>
                </c:pt>
                <c:pt idx="206">
                  <c:v>973660</c:v>
                </c:pt>
                <c:pt idx="207">
                  <c:v>779029</c:v>
                </c:pt>
                <c:pt idx="208">
                  <c:v>661048</c:v>
                </c:pt>
                <c:pt idx="209">
                  <c:v>275119</c:v>
                </c:pt>
                <c:pt idx="210">
                  <c:v>207782</c:v>
                </c:pt>
                <c:pt idx="211">
                  <c:v>383357</c:v>
                </c:pt>
                <c:pt idx="212">
                  <c:v>610190</c:v>
                </c:pt>
                <c:pt idx="213">
                  <c:v>753949</c:v>
                </c:pt>
                <c:pt idx="214">
                  <c:v>623051</c:v>
                </c:pt>
                <c:pt idx="215">
                  <c:v>568646</c:v>
                </c:pt>
                <c:pt idx="216">
                  <c:v>212594</c:v>
                </c:pt>
                <c:pt idx="217">
                  <c:v>505445</c:v>
                </c:pt>
                <c:pt idx="218">
                  <c:v>340720</c:v>
                </c:pt>
                <c:pt idx="219">
                  <c:v>556676</c:v>
                </c:pt>
                <c:pt idx="220">
                  <c:v>694925</c:v>
                </c:pt>
                <c:pt idx="221">
                  <c:v>581686</c:v>
                </c:pt>
                <c:pt idx="222">
                  <c:v>500872</c:v>
                </c:pt>
                <c:pt idx="223">
                  <c:v>196246</c:v>
                </c:pt>
                <c:pt idx="224">
                  <c:v>117826</c:v>
                </c:pt>
                <c:pt idx="225">
                  <c:v>295340</c:v>
                </c:pt>
                <c:pt idx="226">
                  <c:v>464904</c:v>
                </c:pt>
                <c:pt idx="227">
                  <c:v>576675</c:v>
                </c:pt>
                <c:pt idx="228">
                  <c:v>521237</c:v>
                </c:pt>
                <c:pt idx="229">
                  <c:v>443977</c:v>
                </c:pt>
                <c:pt idx="230">
                  <c:v>186376</c:v>
                </c:pt>
                <c:pt idx="231">
                  <c:v>116368</c:v>
                </c:pt>
                <c:pt idx="232">
                  <c:v>296514</c:v>
                </c:pt>
                <c:pt idx="233">
                  <c:v>432265</c:v>
                </c:pt>
                <c:pt idx="234">
                  <c:v>545950</c:v>
                </c:pt>
                <c:pt idx="235">
                  <c:v>475644</c:v>
                </c:pt>
                <c:pt idx="236">
                  <c:v>426174</c:v>
                </c:pt>
                <c:pt idx="237">
                  <c:v>196489</c:v>
                </c:pt>
                <c:pt idx="238">
                  <c:v>118098</c:v>
                </c:pt>
                <c:pt idx="239">
                  <c:v>266760</c:v>
                </c:pt>
                <c:pt idx="240">
                  <c:v>363188</c:v>
                </c:pt>
                <c:pt idx="241">
                  <c:v>424609</c:v>
                </c:pt>
                <c:pt idx="242">
                  <c:v>335383</c:v>
                </c:pt>
                <c:pt idx="243">
                  <c:v>343505</c:v>
                </c:pt>
                <c:pt idx="244">
                  <c:v>156782</c:v>
                </c:pt>
                <c:pt idx="245">
                  <c:v>94385</c:v>
                </c:pt>
                <c:pt idx="246">
                  <c:v>233389</c:v>
                </c:pt>
                <c:pt idx="247">
                  <c:v>298497</c:v>
                </c:pt>
                <c:pt idx="248">
                  <c:v>343108</c:v>
                </c:pt>
                <c:pt idx="249">
                  <c:v>301250</c:v>
                </c:pt>
                <c:pt idx="250">
                  <c:v>253678</c:v>
                </c:pt>
                <c:pt idx="251">
                  <c:v>137665</c:v>
                </c:pt>
                <c:pt idx="252">
                  <c:v>85490</c:v>
                </c:pt>
                <c:pt idx="253">
                  <c:v>192405</c:v>
                </c:pt>
                <c:pt idx="254">
                  <c:v>243787</c:v>
                </c:pt>
                <c:pt idx="255">
                  <c:v>296590</c:v>
                </c:pt>
                <c:pt idx="256">
                  <c:v>258192</c:v>
                </c:pt>
                <c:pt idx="257">
                  <c:v>247697</c:v>
                </c:pt>
                <c:pt idx="258">
                  <c:v>108257</c:v>
                </c:pt>
                <c:pt idx="259">
                  <c:v>64781</c:v>
                </c:pt>
                <c:pt idx="260">
                  <c:v>155492</c:v>
                </c:pt>
                <c:pt idx="261">
                  <c:v>223747</c:v>
                </c:pt>
                <c:pt idx="262">
                  <c:v>261223</c:v>
                </c:pt>
                <c:pt idx="263">
                  <c:v>256308</c:v>
                </c:pt>
                <c:pt idx="264">
                  <c:v>228226</c:v>
                </c:pt>
                <c:pt idx="265">
                  <c:v>110640</c:v>
                </c:pt>
                <c:pt idx="266">
                  <c:v>64852</c:v>
                </c:pt>
                <c:pt idx="267">
                  <c:v>167324</c:v>
                </c:pt>
                <c:pt idx="268">
                  <c:v>237465</c:v>
                </c:pt>
                <c:pt idx="269">
                  <c:v>284710</c:v>
                </c:pt>
                <c:pt idx="270">
                  <c:v>276712</c:v>
                </c:pt>
                <c:pt idx="271">
                  <c:v>249554</c:v>
                </c:pt>
                <c:pt idx="272">
                  <c:v>113093</c:v>
                </c:pt>
                <c:pt idx="273">
                  <c:v>69769</c:v>
                </c:pt>
                <c:pt idx="274">
                  <c:v>158512</c:v>
                </c:pt>
                <c:pt idx="275">
                  <c:v>234273</c:v>
                </c:pt>
                <c:pt idx="276">
                  <c:v>275779</c:v>
                </c:pt>
                <c:pt idx="277">
                  <c:v>268960</c:v>
                </c:pt>
                <c:pt idx="278">
                  <c:v>241373</c:v>
                </c:pt>
                <c:pt idx="279">
                  <c:v>100496</c:v>
                </c:pt>
                <c:pt idx="280">
                  <c:v>56726</c:v>
                </c:pt>
                <c:pt idx="281">
                  <c:v>152078</c:v>
                </c:pt>
                <c:pt idx="282">
                  <c:v>223951</c:v>
                </c:pt>
                <c:pt idx="283">
                  <c:v>252173</c:v>
                </c:pt>
                <c:pt idx="284">
                  <c:v>244742</c:v>
                </c:pt>
                <c:pt idx="285">
                  <c:v>127738</c:v>
                </c:pt>
                <c:pt idx="286">
                  <c:v>32254</c:v>
                </c:pt>
                <c:pt idx="287">
                  <c:v>13892</c:v>
                </c:pt>
                <c:pt idx="288">
                  <c:v>95705</c:v>
                </c:pt>
                <c:pt idx="289">
                  <c:v>182629</c:v>
                </c:pt>
                <c:pt idx="290">
                  <c:v>204570</c:v>
                </c:pt>
                <c:pt idx="291">
                  <c:v>211860</c:v>
                </c:pt>
                <c:pt idx="292">
                  <c:v>182879</c:v>
                </c:pt>
                <c:pt idx="293">
                  <c:v>41200</c:v>
                </c:pt>
                <c:pt idx="294">
                  <c:v>17324</c:v>
                </c:pt>
                <c:pt idx="295">
                  <c:v>96001</c:v>
                </c:pt>
                <c:pt idx="296">
                  <c:v>179662</c:v>
                </c:pt>
                <c:pt idx="297">
                  <c:v>206396</c:v>
                </c:pt>
                <c:pt idx="298">
                  <c:v>208457</c:v>
                </c:pt>
                <c:pt idx="299">
                  <c:v>171570</c:v>
                </c:pt>
                <c:pt idx="300">
                  <c:v>41830</c:v>
                </c:pt>
                <c:pt idx="301">
                  <c:v>16806</c:v>
                </c:pt>
                <c:pt idx="302">
                  <c:v>92696</c:v>
                </c:pt>
                <c:pt idx="303">
                  <c:v>177981</c:v>
                </c:pt>
                <c:pt idx="304">
                  <c:v>204802</c:v>
                </c:pt>
                <c:pt idx="305">
                  <c:v>206775</c:v>
                </c:pt>
                <c:pt idx="306">
                  <c:v>160718</c:v>
                </c:pt>
                <c:pt idx="307">
                  <c:v>44414</c:v>
                </c:pt>
                <c:pt idx="308">
                  <c:v>14802</c:v>
                </c:pt>
                <c:pt idx="309">
                  <c:v>108415</c:v>
                </c:pt>
                <c:pt idx="310">
                  <c:v>209587</c:v>
                </c:pt>
                <c:pt idx="311">
                  <c:v>243060</c:v>
                </c:pt>
                <c:pt idx="312">
                  <c:v>249053</c:v>
                </c:pt>
                <c:pt idx="313">
                  <c:v>207095</c:v>
                </c:pt>
                <c:pt idx="314">
                  <c:v>53307</c:v>
                </c:pt>
                <c:pt idx="315">
                  <c:v>16439</c:v>
                </c:pt>
                <c:pt idx="316">
                  <c:v>64912</c:v>
                </c:pt>
                <c:pt idx="317">
                  <c:v>214470</c:v>
                </c:pt>
                <c:pt idx="318">
                  <c:v>291783</c:v>
                </c:pt>
                <c:pt idx="319">
                  <c:v>300967</c:v>
                </c:pt>
                <c:pt idx="320">
                  <c:v>257851</c:v>
                </c:pt>
                <c:pt idx="321">
                  <c:v>72099</c:v>
                </c:pt>
                <c:pt idx="322">
                  <c:v>32543</c:v>
                </c:pt>
                <c:pt idx="323">
                  <c:v>174022</c:v>
                </c:pt>
                <c:pt idx="324">
                  <c:v>339400</c:v>
                </c:pt>
                <c:pt idx="325">
                  <c:v>399215</c:v>
                </c:pt>
                <c:pt idx="326">
                  <c:v>412794</c:v>
                </c:pt>
                <c:pt idx="327">
                  <c:v>331808</c:v>
                </c:pt>
                <c:pt idx="328">
                  <c:v>104702</c:v>
                </c:pt>
                <c:pt idx="329">
                  <c:v>49066</c:v>
                </c:pt>
                <c:pt idx="330">
                  <c:v>246522</c:v>
                </c:pt>
                <c:pt idx="331">
                  <c:v>474130</c:v>
                </c:pt>
                <c:pt idx="332">
                  <c:v>553687</c:v>
                </c:pt>
                <c:pt idx="333">
                  <c:v>584319</c:v>
                </c:pt>
                <c:pt idx="334">
                  <c:v>544302</c:v>
                </c:pt>
                <c:pt idx="335">
                  <c:v>220411</c:v>
                </c:pt>
                <c:pt idx="336">
                  <c:v>94823</c:v>
                </c:pt>
                <c:pt idx="337">
                  <c:v>418416</c:v>
                </c:pt>
                <c:pt idx="338">
                  <c:v>716714</c:v>
                </c:pt>
                <c:pt idx="339">
                  <c:v>899040</c:v>
                </c:pt>
                <c:pt idx="340">
                  <c:v>886574</c:v>
                </c:pt>
                <c:pt idx="341">
                  <c:v>843082</c:v>
                </c:pt>
                <c:pt idx="342">
                  <c:v>575481</c:v>
                </c:pt>
                <c:pt idx="343">
                  <c:v>205935</c:v>
                </c:pt>
                <c:pt idx="344">
                  <c:v>632874</c:v>
                </c:pt>
                <c:pt idx="345">
                  <c:v>923449</c:v>
                </c:pt>
                <c:pt idx="346">
                  <c:v>1126662</c:v>
                </c:pt>
                <c:pt idx="347">
                  <c:v>1106015</c:v>
                </c:pt>
                <c:pt idx="348">
                  <c:v>1074099</c:v>
                </c:pt>
                <c:pt idx="349">
                  <c:v>832141</c:v>
                </c:pt>
                <c:pt idx="350">
                  <c:v>280258</c:v>
                </c:pt>
                <c:pt idx="351">
                  <c:v>754859</c:v>
                </c:pt>
                <c:pt idx="352">
                  <c:v>1095281</c:v>
                </c:pt>
                <c:pt idx="353">
                  <c:v>1292409</c:v>
                </c:pt>
                <c:pt idx="354">
                  <c:v>1254976</c:v>
                </c:pt>
                <c:pt idx="355">
                  <c:v>1230859</c:v>
                </c:pt>
                <c:pt idx="356">
                  <c:v>994792</c:v>
                </c:pt>
                <c:pt idx="357">
                  <c:v>320156</c:v>
                </c:pt>
                <c:pt idx="358">
                  <c:v>811907</c:v>
                </c:pt>
                <c:pt idx="359">
                  <c:v>1144677</c:v>
                </c:pt>
                <c:pt idx="360">
                  <c:v>1642162</c:v>
                </c:pt>
                <c:pt idx="361">
                  <c:v>1400410</c:v>
                </c:pt>
                <c:pt idx="362">
                  <c:v>1296999</c:v>
                </c:pt>
                <c:pt idx="363">
                  <c:v>963118</c:v>
                </c:pt>
                <c:pt idx="364">
                  <c:v>380937</c:v>
                </c:pt>
                <c:pt idx="365">
                  <c:v>982327</c:v>
                </c:pt>
                <c:pt idx="366">
                  <c:v>1210639</c:v>
                </c:pt>
                <c:pt idx="367">
                  <c:v>1190781</c:v>
                </c:pt>
                <c:pt idx="368">
                  <c:v>807328</c:v>
                </c:pt>
                <c:pt idx="369">
                  <c:v>78507</c:v>
                </c:pt>
                <c:pt idx="370">
                  <c:v>35966</c:v>
                </c:pt>
                <c:pt idx="371">
                  <c:v>82500</c:v>
                </c:pt>
                <c:pt idx="372">
                  <c:v>602077</c:v>
                </c:pt>
                <c:pt idx="373">
                  <c:v>727062</c:v>
                </c:pt>
                <c:pt idx="374">
                  <c:v>721845</c:v>
                </c:pt>
                <c:pt idx="375">
                  <c:v>559206</c:v>
                </c:pt>
                <c:pt idx="376">
                  <c:v>125478</c:v>
                </c:pt>
                <c:pt idx="377">
                  <c:v>38107</c:v>
                </c:pt>
                <c:pt idx="378">
                  <c:v>160436</c:v>
                </c:pt>
                <c:pt idx="379">
                  <c:v>482380</c:v>
                </c:pt>
                <c:pt idx="380">
                  <c:v>698490</c:v>
                </c:pt>
                <c:pt idx="381">
                  <c:v>817983</c:v>
                </c:pt>
                <c:pt idx="382">
                  <c:v>678811</c:v>
                </c:pt>
                <c:pt idx="383">
                  <c:v>760200</c:v>
                </c:pt>
                <c:pt idx="384">
                  <c:v>514659</c:v>
                </c:pt>
                <c:pt idx="385">
                  <c:v>196438</c:v>
                </c:pt>
                <c:pt idx="386">
                  <c:v>563897</c:v>
                </c:pt>
                <c:pt idx="387">
                  <c:v>792657</c:v>
                </c:pt>
                <c:pt idx="388">
                  <c:v>875017</c:v>
                </c:pt>
                <c:pt idx="389">
                  <c:v>835159</c:v>
                </c:pt>
                <c:pt idx="390">
                  <c:v>773457</c:v>
                </c:pt>
                <c:pt idx="391">
                  <c:v>464957</c:v>
                </c:pt>
                <c:pt idx="392">
                  <c:v>157524</c:v>
                </c:pt>
                <c:pt idx="393">
                  <c:v>491710</c:v>
                </c:pt>
                <c:pt idx="394">
                  <c:v>651031</c:v>
                </c:pt>
                <c:pt idx="395">
                  <c:v>682130</c:v>
                </c:pt>
                <c:pt idx="396">
                  <c:v>698331</c:v>
                </c:pt>
                <c:pt idx="397">
                  <c:v>593536</c:v>
                </c:pt>
                <c:pt idx="398">
                  <c:v>298430</c:v>
                </c:pt>
                <c:pt idx="399">
                  <c:v>107209</c:v>
                </c:pt>
                <c:pt idx="400">
                  <c:v>358004</c:v>
                </c:pt>
                <c:pt idx="401">
                  <c:v>501047</c:v>
                </c:pt>
                <c:pt idx="402">
                  <c:v>498957</c:v>
                </c:pt>
                <c:pt idx="403">
                  <c:v>506841</c:v>
                </c:pt>
                <c:pt idx="404">
                  <c:v>432813</c:v>
                </c:pt>
                <c:pt idx="405">
                  <c:v>209704</c:v>
                </c:pt>
                <c:pt idx="406">
                  <c:v>75113</c:v>
                </c:pt>
                <c:pt idx="407">
                  <c:v>230618</c:v>
                </c:pt>
                <c:pt idx="408">
                  <c:v>291400</c:v>
                </c:pt>
                <c:pt idx="409">
                  <c:v>366117</c:v>
                </c:pt>
                <c:pt idx="410">
                  <c:v>345192</c:v>
                </c:pt>
                <c:pt idx="411">
                  <c:v>310562</c:v>
                </c:pt>
                <c:pt idx="412">
                  <c:v>150459</c:v>
                </c:pt>
                <c:pt idx="413">
                  <c:v>52028</c:v>
                </c:pt>
                <c:pt idx="414">
                  <c:v>167836</c:v>
                </c:pt>
                <c:pt idx="415">
                  <c:v>274951</c:v>
                </c:pt>
                <c:pt idx="416">
                  <c:v>281222</c:v>
                </c:pt>
                <c:pt idx="417">
                  <c:v>250908</c:v>
                </c:pt>
                <c:pt idx="418">
                  <c:v>227404</c:v>
                </c:pt>
                <c:pt idx="419">
                  <c:v>110377</c:v>
                </c:pt>
                <c:pt idx="420">
                  <c:v>32191</c:v>
                </c:pt>
                <c:pt idx="421">
                  <c:v>117478</c:v>
                </c:pt>
                <c:pt idx="422">
                  <c:v>193485</c:v>
                </c:pt>
                <c:pt idx="423">
                  <c:v>188892</c:v>
                </c:pt>
                <c:pt idx="424">
                  <c:v>190902</c:v>
                </c:pt>
                <c:pt idx="425">
                  <c:v>183355</c:v>
                </c:pt>
                <c:pt idx="426">
                  <c:v>75783</c:v>
                </c:pt>
                <c:pt idx="427">
                  <c:v>27350</c:v>
                </c:pt>
                <c:pt idx="428">
                  <c:v>109453</c:v>
                </c:pt>
                <c:pt idx="429">
                  <c:v>162442</c:v>
                </c:pt>
                <c:pt idx="430">
                  <c:v>160644</c:v>
                </c:pt>
                <c:pt idx="431">
                  <c:v>158664</c:v>
                </c:pt>
                <c:pt idx="432">
                  <c:v>134661</c:v>
                </c:pt>
                <c:pt idx="433">
                  <c:v>51926</c:v>
                </c:pt>
                <c:pt idx="434">
                  <c:v>16100</c:v>
                </c:pt>
                <c:pt idx="435">
                  <c:v>79771</c:v>
                </c:pt>
                <c:pt idx="436">
                  <c:v>112377</c:v>
                </c:pt>
                <c:pt idx="437">
                  <c:v>112222</c:v>
                </c:pt>
                <c:pt idx="438">
                  <c:v>139094</c:v>
                </c:pt>
                <c:pt idx="439">
                  <c:v>109517</c:v>
                </c:pt>
                <c:pt idx="440">
                  <c:v>41330</c:v>
                </c:pt>
                <c:pt idx="441">
                  <c:v>17578</c:v>
                </c:pt>
                <c:pt idx="442">
                  <c:v>63075</c:v>
                </c:pt>
                <c:pt idx="443">
                  <c:v>100624</c:v>
                </c:pt>
                <c:pt idx="444">
                  <c:v>101337</c:v>
                </c:pt>
                <c:pt idx="445">
                  <c:v>107375</c:v>
                </c:pt>
                <c:pt idx="446">
                  <c:v>95385</c:v>
                </c:pt>
                <c:pt idx="447">
                  <c:v>34215</c:v>
                </c:pt>
                <c:pt idx="448">
                  <c:v>13062</c:v>
                </c:pt>
                <c:pt idx="449">
                  <c:v>51155</c:v>
                </c:pt>
                <c:pt idx="450">
                  <c:v>87397</c:v>
                </c:pt>
                <c:pt idx="451">
                  <c:v>87647</c:v>
                </c:pt>
                <c:pt idx="452">
                  <c:v>88222</c:v>
                </c:pt>
                <c:pt idx="453">
                  <c:v>68522</c:v>
                </c:pt>
                <c:pt idx="454">
                  <c:v>28428</c:v>
                </c:pt>
                <c:pt idx="455">
                  <c:v>10986</c:v>
                </c:pt>
                <c:pt idx="456">
                  <c:v>41564</c:v>
                </c:pt>
                <c:pt idx="457">
                  <c:v>67929</c:v>
                </c:pt>
                <c:pt idx="458">
                  <c:v>64485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97536"/>
        <c:axId val="296500608"/>
      </c:barChart>
      <c:dateAx>
        <c:axId val="296497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96500608"/>
        <c:crosses val="autoZero"/>
        <c:auto val="1"/>
        <c:lblOffset val="100"/>
        <c:baseTimeUnit val="days"/>
      </c:dateAx>
      <c:valAx>
        <c:axId val="2965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49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393432953371744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Германия!$A$3:$A$754</c:f>
              <c:numCache>
                <c:formatCode>m/d/yyyy</c:formatCode>
                <c:ptCount val="75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  <c:pt idx="697">
                  <c:v>44589</c:v>
                </c:pt>
                <c:pt idx="698">
                  <c:v>44590</c:v>
                </c:pt>
                <c:pt idx="699">
                  <c:v>44591</c:v>
                </c:pt>
                <c:pt idx="700">
                  <c:v>44592</c:v>
                </c:pt>
                <c:pt idx="701">
                  <c:v>44593</c:v>
                </c:pt>
                <c:pt idx="702">
                  <c:v>44594</c:v>
                </c:pt>
                <c:pt idx="703">
                  <c:v>44595</c:v>
                </c:pt>
                <c:pt idx="704">
                  <c:v>44596</c:v>
                </c:pt>
                <c:pt idx="705">
                  <c:v>44597</c:v>
                </c:pt>
                <c:pt idx="706">
                  <c:v>44598</c:v>
                </c:pt>
                <c:pt idx="707">
                  <c:v>44599</c:v>
                </c:pt>
                <c:pt idx="708">
                  <c:v>44600</c:v>
                </c:pt>
                <c:pt idx="709">
                  <c:v>44601</c:v>
                </c:pt>
                <c:pt idx="710">
                  <c:v>44602</c:v>
                </c:pt>
                <c:pt idx="711">
                  <c:v>44603</c:v>
                </c:pt>
                <c:pt idx="712">
                  <c:v>44604</c:v>
                </c:pt>
                <c:pt idx="713">
                  <c:v>44605</c:v>
                </c:pt>
                <c:pt idx="714">
                  <c:v>44606</c:v>
                </c:pt>
                <c:pt idx="715">
                  <c:v>44607</c:v>
                </c:pt>
                <c:pt idx="716">
                  <c:v>44608</c:v>
                </c:pt>
                <c:pt idx="717">
                  <c:v>44609</c:v>
                </c:pt>
                <c:pt idx="718">
                  <c:v>44610</c:v>
                </c:pt>
                <c:pt idx="719">
                  <c:v>44611</c:v>
                </c:pt>
                <c:pt idx="720">
                  <c:v>44612</c:v>
                </c:pt>
                <c:pt idx="721">
                  <c:v>44613</c:v>
                </c:pt>
                <c:pt idx="722">
                  <c:v>44614</c:v>
                </c:pt>
                <c:pt idx="723">
                  <c:v>44615</c:v>
                </c:pt>
                <c:pt idx="724">
                  <c:v>44616</c:v>
                </c:pt>
                <c:pt idx="725">
                  <c:v>44617</c:v>
                </c:pt>
                <c:pt idx="726">
                  <c:v>44618</c:v>
                </c:pt>
                <c:pt idx="727">
                  <c:v>44619</c:v>
                </c:pt>
                <c:pt idx="728">
                  <c:v>44620</c:v>
                </c:pt>
                <c:pt idx="729">
                  <c:v>44621</c:v>
                </c:pt>
                <c:pt idx="730">
                  <c:v>44622</c:v>
                </c:pt>
                <c:pt idx="731">
                  <c:v>44623</c:v>
                </c:pt>
                <c:pt idx="732">
                  <c:v>44624</c:v>
                </c:pt>
                <c:pt idx="733">
                  <c:v>44625</c:v>
                </c:pt>
                <c:pt idx="734">
                  <c:v>44626</c:v>
                </c:pt>
                <c:pt idx="735">
                  <c:v>44627</c:v>
                </c:pt>
                <c:pt idx="736">
                  <c:v>44628</c:v>
                </c:pt>
                <c:pt idx="737">
                  <c:v>44629</c:v>
                </c:pt>
                <c:pt idx="738">
                  <c:v>44630</c:v>
                </c:pt>
                <c:pt idx="739">
                  <c:v>44631</c:v>
                </c:pt>
                <c:pt idx="740">
                  <c:v>44632</c:v>
                </c:pt>
                <c:pt idx="741">
                  <c:v>44633</c:v>
                </c:pt>
                <c:pt idx="742">
                  <c:v>44634</c:v>
                </c:pt>
                <c:pt idx="743">
                  <c:v>44635</c:v>
                </c:pt>
                <c:pt idx="744">
                  <c:v>44636</c:v>
                </c:pt>
                <c:pt idx="745">
                  <c:v>44637</c:v>
                </c:pt>
                <c:pt idx="746">
                  <c:v>44638</c:v>
                </c:pt>
                <c:pt idx="747">
                  <c:v>44639</c:v>
                </c:pt>
                <c:pt idx="748">
                  <c:v>44640</c:v>
                </c:pt>
                <c:pt idx="749">
                  <c:v>44641</c:v>
                </c:pt>
                <c:pt idx="750">
                  <c:v>44642</c:v>
                </c:pt>
                <c:pt idx="751">
                  <c:v>44643</c:v>
                </c:pt>
              </c:numCache>
            </c:numRef>
          </c:cat>
          <c:val>
            <c:numRef>
              <c:f>Германия!$J$3:$J$754</c:f>
              <c:numCache>
                <c:formatCode>General</c:formatCode>
                <c:ptCount val="752"/>
                <c:pt idx="7">
                  <c:v>0.2857142857142857</c:v>
                </c:pt>
                <c:pt idx="8">
                  <c:v>0.5714285714285714</c:v>
                </c:pt>
                <c:pt idx="9">
                  <c:v>1</c:v>
                </c:pt>
                <c:pt idx="10">
                  <c:v>1.8571428571428572</c:v>
                </c:pt>
                <c:pt idx="11">
                  <c:v>3</c:v>
                </c:pt>
                <c:pt idx="12">
                  <c:v>4.1428571428571432</c:v>
                </c:pt>
                <c:pt idx="13">
                  <c:v>5.7142857142857144</c:v>
                </c:pt>
                <c:pt idx="14">
                  <c:v>7.5714285714285712</c:v>
                </c:pt>
                <c:pt idx="15">
                  <c:v>11</c:v>
                </c:pt>
                <c:pt idx="16">
                  <c:v>14.571428571428571</c:v>
                </c:pt>
                <c:pt idx="17">
                  <c:v>20</c:v>
                </c:pt>
                <c:pt idx="18">
                  <c:v>28.428571428571427</c:v>
                </c:pt>
                <c:pt idx="19">
                  <c:v>29.714285714285715</c:v>
                </c:pt>
                <c:pt idx="20">
                  <c:v>29.571428571428573</c:v>
                </c:pt>
                <c:pt idx="21">
                  <c:v>30.857142857142858</c:v>
                </c:pt>
                <c:pt idx="22">
                  <c:v>32.714285714285715</c:v>
                </c:pt>
                <c:pt idx="23">
                  <c:v>35.714285714285715</c:v>
                </c:pt>
                <c:pt idx="24">
                  <c:v>37.428571428571431</c:v>
                </c:pt>
                <c:pt idx="25">
                  <c:v>39.285714285714285</c:v>
                </c:pt>
                <c:pt idx="26">
                  <c:v>49.428571428571431</c:v>
                </c:pt>
                <c:pt idx="27">
                  <c:v>63.857142857142854</c:v>
                </c:pt>
                <c:pt idx="28">
                  <c:v>75.285714285714292</c:v>
                </c:pt>
                <c:pt idx="29">
                  <c:v>88.285714285714292</c:v>
                </c:pt>
                <c:pt idx="30">
                  <c:v>103.57142857142857</c:v>
                </c:pt>
                <c:pt idx="31">
                  <c:v>120.71428571428571</c:v>
                </c:pt>
                <c:pt idx="32">
                  <c:v>133.28571428571428</c:v>
                </c:pt>
                <c:pt idx="33">
                  <c:v>137.85714285714286</c:v>
                </c:pt>
                <c:pt idx="34">
                  <c:v>147.71428571428572</c:v>
                </c:pt>
                <c:pt idx="35">
                  <c:v>147.85714285714286</c:v>
                </c:pt>
                <c:pt idx="36">
                  <c:v>177.28571428571428</c:v>
                </c:pt>
                <c:pt idx="37">
                  <c:v>202.57142857142858</c:v>
                </c:pt>
                <c:pt idx="38">
                  <c:v>192</c:v>
                </c:pt>
                <c:pt idx="39">
                  <c:v>213.14285714285714</c:v>
                </c:pt>
                <c:pt idx="40">
                  <c:v>210.85714285714286</c:v>
                </c:pt>
                <c:pt idx="41">
                  <c:v>206.71428571428572</c:v>
                </c:pt>
                <c:pt idx="42">
                  <c:v>216.28571428571428</c:v>
                </c:pt>
                <c:pt idx="43">
                  <c:v>211.28571428571428</c:v>
                </c:pt>
                <c:pt idx="44">
                  <c:v>207.85714285714286</c:v>
                </c:pt>
                <c:pt idx="45">
                  <c:v>228.71428571428572</c:v>
                </c:pt>
                <c:pt idx="46">
                  <c:v>226.42857142857142</c:v>
                </c:pt>
                <c:pt idx="47">
                  <c:v>229.42857142857142</c:v>
                </c:pt>
                <c:pt idx="48">
                  <c:v>223.42857142857142</c:v>
                </c:pt>
                <c:pt idx="49">
                  <c:v>238.28571428571428</c:v>
                </c:pt>
                <c:pt idx="50">
                  <c:v>218.42857142857142</c:v>
                </c:pt>
                <c:pt idx="51">
                  <c:v>201</c:v>
                </c:pt>
                <c:pt idx="52">
                  <c:v>193.14285714285714</c:v>
                </c:pt>
                <c:pt idx="53">
                  <c:v>185.85714285714286</c:v>
                </c:pt>
                <c:pt idx="54">
                  <c:v>195.14285714285714</c:v>
                </c:pt>
                <c:pt idx="55">
                  <c:v>198.57142857142858</c:v>
                </c:pt>
                <c:pt idx="56">
                  <c:v>168.71428571428572</c:v>
                </c:pt>
                <c:pt idx="57">
                  <c:v>184.28571428571428</c:v>
                </c:pt>
                <c:pt idx="58">
                  <c:v>170.57142857142858</c:v>
                </c:pt>
                <c:pt idx="59">
                  <c:v>166.85714285714286</c:v>
                </c:pt>
                <c:pt idx="60">
                  <c:v>145</c:v>
                </c:pt>
                <c:pt idx="61">
                  <c:v>138.42857142857142</c:v>
                </c:pt>
                <c:pt idx="62">
                  <c:v>123.42857142857143</c:v>
                </c:pt>
                <c:pt idx="63">
                  <c:v>135.71428571428572</c:v>
                </c:pt>
                <c:pt idx="64">
                  <c:v>97</c:v>
                </c:pt>
                <c:pt idx="65">
                  <c:v>112.14285714285714</c:v>
                </c:pt>
                <c:pt idx="66">
                  <c:v>117.14285714285714</c:v>
                </c:pt>
                <c:pt idx="67">
                  <c:v>111</c:v>
                </c:pt>
                <c:pt idx="68">
                  <c:v>105.28571428571429</c:v>
                </c:pt>
                <c:pt idx="69">
                  <c:v>102.42857142857143</c:v>
                </c:pt>
                <c:pt idx="70">
                  <c:v>95.428571428571431</c:v>
                </c:pt>
                <c:pt idx="71">
                  <c:v>103.42857142857143</c:v>
                </c:pt>
                <c:pt idx="72">
                  <c:v>89.857142857142861</c:v>
                </c:pt>
                <c:pt idx="73">
                  <c:v>72.571428571428569</c:v>
                </c:pt>
                <c:pt idx="74">
                  <c:v>72.285714285714292</c:v>
                </c:pt>
                <c:pt idx="75">
                  <c:v>64.857142857142861</c:v>
                </c:pt>
                <c:pt idx="76">
                  <c:v>68.571428571428569</c:v>
                </c:pt>
                <c:pt idx="77">
                  <c:v>66</c:v>
                </c:pt>
                <c:pt idx="78">
                  <c:v>65.571428571428569</c:v>
                </c:pt>
                <c:pt idx="79">
                  <c:v>64.428571428571431</c:v>
                </c:pt>
                <c:pt idx="80">
                  <c:v>57.571428571428569</c:v>
                </c:pt>
                <c:pt idx="81">
                  <c:v>57.285714285714285</c:v>
                </c:pt>
                <c:pt idx="82">
                  <c:v>51.428571428571431</c:v>
                </c:pt>
                <c:pt idx="83">
                  <c:v>47.714285714285715</c:v>
                </c:pt>
                <c:pt idx="84">
                  <c:v>41.428571428571431</c:v>
                </c:pt>
                <c:pt idx="85">
                  <c:v>46</c:v>
                </c:pt>
                <c:pt idx="86">
                  <c:v>37.571428571428569</c:v>
                </c:pt>
                <c:pt idx="87">
                  <c:v>38.142857142857146</c:v>
                </c:pt>
                <c:pt idx="88">
                  <c:v>32.428571428571431</c:v>
                </c:pt>
                <c:pt idx="89">
                  <c:v>33.571428571428569</c:v>
                </c:pt>
                <c:pt idx="90">
                  <c:v>33.428571428571431</c:v>
                </c:pt>
                <c:pt idx="91">
                  <c:v>28.571428571428573</c:v>
                </c:pt>
                <c:pt idx="92">
                  <c:v>21</c:v>
                </c:pt>
                <c:pt idx="93">
                  <c:v>21.428571428571427</c:v>
                </c:pt>
                <c:pt idx="94">
                  <c:v>23.714285714285715</c:v>
                </c:pt>
                <c:pt idx="95">
                  <c:v>26.142857142857142</c:v>
                </c:pt>
                <c:pt idx="96">
                  <c:v>24.428571428571427</c:v>
                </c:pt>
                <c:pt idx="97">
                  <c:v>24.428571428571427</c:v>
                </c:pt>
                <c:pt idx="98">
                  <c:v>24.285714285714285</c:v>
                </c:pt>
                <c:pt idx="99">
                  <c:v>25.428571428571427</c:v>
                </c:pt>
                <c:pt idx="100">
                  <c:v>22.428571428571427</c:v>
                </c:pt>
                <c:pt idx="101">
                  <c:v>16.285714285714285</c:v>
                </c:pt>
                <c:pt idx="102">
                  <c:v>14.142857142857142</c:v>
                </c:pt>
                <c:pt idx="103">
                  <c:v>14</c:v>
                </c:pt>
                <c:pt idx="104">
                  <c:v>13.285714285714286</c:v>
                </c:pt>
                <c:pt idx="105">
                  <c:v>13.428571428571429</c:v>
                </c:pt>
                <c:pt idx="106">
                  <c:v>11.285714285714286</c:v>
                </c:pt>
                <c:pt idx="107">
                  <c:v>11.142857142857142</c:v>
                </c:pt>
                <c:pt idx="108">
                  <c:v>13.428571428571429</c:v>
                </c:pt>
                <c:pt idx="109">
                  <c:v>13</c:v>
                </c:pt>
                <c:pt idx="110">
                  <c:v>13.285714285714286</c:v>
                </c:pt>
                <c:pt idx="111">
                  <c:v>13.285714285714286</c:v>
                </c:pt>
                <c:pt idx="112">
                  <c:v>13.142857142857142</c:v>
                </c:pt>
                <c:pt idx="113">
                  <c:v>12</c:v>
                </c:pt>
                <c:pt idx="114">
                  <c:v>10.285714285714286</c:v>
                </c:pt>
                <c:pt idx="115">
                  <c:v>8.7142857142857135</c:v>
                </c:pt>
                <c:pt idx="116">
                  <c:v>10.571428571428571</c:v>
                </c:pt>
                <c:pt idx="117">
                  <c:v>9.4285714285714288</c:v>
                </c:pt>
                <c:pt idx="118">
                  <c:v>9.1428571428571423</c:v>
                </c:pt>
                <c:pt idx="119">
                  <c:v>10.285714285714286</c:v>
                </c:pt>
                <c:pt idx="120">
                  <c:v>8.2857142857142865</c:v>
                </c:pt>
                <c:pt idx="121">
                  <c:v>9.8571428571428577</c:v>
                </c:pt>
                <c:pt idx="122">
                  <c:v>8.2857142857142865</c:v>
                </c:pt>
                <c:pt idx="123">
                  <c:v>6.7142857142857144</c:v>
                </c:pt>
                <c:pt idx="124">
                  <c:v>6.8571428571428568</c:v>
                </c:pt>
                <c:pt idx="125">
                  <c:v>8.5714285714285712</c:v>
                </c:pt>
                <c:pt idx="126">
                  <c:v>7</c:v>
                </c:pt>
                <c:pt idx="127">
                  <c:v>7.5714285714285712</c:v>
                </c:pt>
                <c:pt idx="128">
                  <c:v>8</c:v>
                </c:pt>
                <c:pt idx="129">
                  <c:v>8.7142857142857135</c:v>
                </c:pt>
                <c:pt idx="130">
                  <c:v>8</c:v>
                </c:pt>
                <c:pt idx="131">
                  <c:v>8.4285714285714288</c:v>
                </c:pt>
                <c:pt idx="132">
                  <c:v>6.8571428571428568</c:v>
                </c:pt>
                <c:pt idx="133">
                  <c:v>6.7142857142857144</c:v>
                </c:pt>
                <c:pt idx="134">
                  <c:v>6.2857142857142856</c:v>
                </c:pt>
                <c:pt idx="135">
                  <c:v>4.4285714285714288</c:v>
                </c:pt>
                <c:pt idx="136">
                  <c:v>4.7142857142857144</c:v>
                </c:pt>
                <c:pt idx="137">
                  <c:v>4.4285714285714288</c:v>
                </c:pt>
                <c:pt idx="138">
                  <c:v>4.1428571428571432</c:v>
                </c:pt>
                <c:pt idx="139">
                  <c:v>4.1428571428571432</c:v>
                </c:pt>
                <c:pt idx="140">
                  <c:v>4.4285714285714288</c:v>
                </c:pt>
                <c:pt idx="141">
                  <c:v>5.5714285714285712</c:v>
                </c:pt>
                <c:pt idx="142">
                  <c:v>5.1428571428571432</c:v>
                </c:pt>
                <c:pt idx="143">
                  <c:v>4.2857142857142856</c:v>
                </c:pt>
                <c:pt idx="144">
                  <c:v>4.7142857142857144</c:v>
                </c:pt>
                <c:pt idx="145">
                  <c:v>5.7142857142857144</c:v>
                </c:pt>
                <c:pt idx="146">
                  <c:v>5.7142857142857144</c:v>
                </c:pt>
                <c:pt idx="147">
                  <c:v>5</c:v>
                </c:pt>
                <c:pt idx="148">
                  <c:v>3.8571428571428572</c:v>
                </c:pt>
                <c:pt idx="149">
                  <c:v>4.2857142857142856</c:v>
                </c:pt>
                <c:pt idx="150">
                  <c:v>4.8571428571428568</c:v>
                </c:pt>
                <c:pt idx="151">
                  <c:v>4.4285714285714288</c:v>
                </c:pt>
                <c:pt idx="152">
                  <c:v>3.4285714285714284</c:v>
                </c:pt>
                <c:pt idx="153">
                  <c:v>3.2857142857142856</c:v>
                </c:pt>
                <c:pt idx="154">
                  <c:v>3.5714285714285716</c:v>
                </c:pt>
                <c:pt idx="155">
                  <c:v>3.5714285714285716</c:v>
                </c:pt>
                <c:pt idx="156">
                  <c:v>4.7142857142857144</c:v>
                </c:pt>
                <c:pt idx="157">
                  <c:v>4.4285714285714288</c:v>
                </c:pt>
                <c:pt idx="158">
                  <c:v>4.2857142857142856</c:v>
                </c:pt>
                <c:pt idx="159">
                  <c:v>4.7142857142857144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3.4285714285714284</c:v>
                </c:pt>
                <c:pt idx="164">
                  <c:v>4.1428571428571432</c:v>
                </c:pt>
                <c:pt idx="165">
                  <c:v>4.4285714285714288</c:v>
                </c:pt>
                <c:pt idx="166">
                  <c:v>4.4285714285714288</c:v>
                </c:pt>
                <c:pt idx="167">
                  <c:v>4.1428571428571432</c:v>
                </c:pt>
                <c:pt idx="168">
                  <c:v>4.4285714285714288</c:v>
                </c:pt>
                <c:pt idx="169">
                  <c:v>5.4285714285714288</c:v>
                </c:pt>
                <c:pt idx="170">
                  <c:v>6.4285714285714288</c:v>
                </c:pt>
                <c:pt idx="171">
                  <c:v>6.1428571428571432</c:v>
                </c:pt>
                <c:pt idx="172">
                  <c:v>6.1428571428571432</c:v>
                </c:pt>
                <c:pt idx="173">
                  <c:v>5.8571428571428568</c:v>
                </c:pt>
                <c:pt idx="174">
                  <c:v>6</c:v>
                </c:pt>
                <c:pt idx="175">
                  <c:v>6</c:v>
                </c:pt>
                <c:pt idx="176">
                  <c:v>5.2857142857142856</c:v>
                </c:pt>
                <c:pt idx="177">
                  <c:v>5.2857142857142856</c:v>
                </c:pt>
                <c:pt idx="178">
                  <c:v>5</c:v>
                </c:pt>
                <c:pt idx="179">
                  <c:v>4.5714285714285712</c:v>
                </c:pt>
                <c:pt idx="180">
                  <c:v>4.5714285714285712</c:v>
                </c:pt>
                <c:pt idx="181">
                  <c:v>4.5714285714285712</c:v>
                </c:pt>
                <c:pt idx="182">
                  <c:v>5</c:v>
                </c:pt>
                <c:pt idx="183">
                  <c:v>5.5714285714285712</c:v>
                </c:pt>
                <c:pt idx="184">
                  <c:v>5.4285714285714288</c:v>
                </c:pt>
                <c:pt idx="185">
                  <c:v>5.5714285714285712</c:v>
                </c:pt>
                <c:pt idx="186">
                  <c:v>5.8571428571428568</c:v>
                </c:pt>
                <c:pt idx="187">
                  <c:v>5.4285714285714288</c:v>
                </c:pt>
                <c:pt idx="188">
                  <c:v>5.2857142857142856</c:v>
                </c:pt>
                <c:pt idx="189">
                  <c:v>4.8571428571428568</c:v>
                </c:pt>
                <c:pt idx="190">
                  <c:v>4</c:v>
                </c:pt>
                <c:pt idx="191">
                  <c:v>3.1428571428571428</c:v>
                </c:pt>
                <c:pt idx="192">
                  <c:v>3</c:v>
                </c:pt>
                <c:pt idx="193">
                  <c:v>3.1428571428571428</c:v>
                </c:pt>
                <c:pt idx="194">
                  <c:v>3.7142857142857144</c:v>
                </c:pt>
                <c:pt idx="195">
                  <c:v>3.8571428571428572</c:v>
                </c:pt>
                <c:pt idx="196">
                  <c:v>4</c:v>
                </c:pt>
                <c:pt idx="197">
                  <c:v>5.1428571428571432</c:v>
                </c:pt>
                <c:pt idx="198">
                  <c:v>5.4285714285714288</c:v>
                </c:pt>
                <c:pt idx="199">
                  <c:v>4.7142857142857144</c:v>
                </c:pt>
                <c:pt idx="200">
                  <c:v>5.7142857142857144</c:v>
                </c:pt>
                <c:pt idx="201">
                  <c:v>5.5714285714285712</c:v>
                </c:pt>
                <c:pt idx="202">
                  <c:v>6</c:v>
                </c:pt>
                <c:pt idx="203">
                  <c:v>6.2857142857142856</c:v>
                </c:pt>
                <c:pt idx="204">
                  <c:v>6.2857142857142856</c:v>
                </c:pt>
                <c:pt idx="205">
                  <c:v>8.4285714285714288</c:v>
                </c:pt>
                <c:pt idx="206">
                  <c:v>9.5714285714285712</c:v>
                </c:pt>
                <c:pt idx="207">
                  <c:v>9.5714285714285712</c:v>
                </c:pt>
                <c:pt idx="208">
                  <c:v>9.4285714285714288</c:v>
                </c:pt>
                <c:pt idx="209">
                  <c:v>9.1428571428571423</c:v>
                </c:pt>
                <c:pt idx="210">
                  <c:v>9.7142857142857135</c:v>
                </c:pt>
                <c:pt idx="211">
                  <c:v>9.5714285714285712</c:v>
                </c:pt>
                <c:pt idx="212">
                  <c:v>9</c:v>
                </c:pt>
                <c:pt idx="213">
                  <c:v>9.5714285714285712</c:v>
                </c:pt>
                <c:pt idx="214">
                  <c:v>8.8571428571428577</c:v>
                </c:pt>
                <c:pt idx="215">
                  <c:v>9.2857142857142865</c:v>
                </c:pt>
                <c:pt idx="216">
                  <c:v>9.7142857142857135</c:v>
                </c:pt>
                <c:pt idx="217">
                  <c:v>10.142857142857142</c:v>
                </c:pt>
                <c:pt idx="218">
                  <c:v>11.285714285714286</c:v>
                </c:pt>
                <c:pt idx="219">
                  <c:v>11.571428571428571</c:v>
                </c:pt>
                <c:pt idx="220">
                  <c:v>11.571428571428571</c:v>
                </c:pt>
                <c:pt idx="221">
                  <c:v>12.857142857142858</c:v>
                </c:pt>
                <c:pt idx="222">
                  <c:v>13.428571428571429</c:v>
                </c:pt>
                <c:pt idx="223">
                  <c:v>14.285714285714286</c:v>
                </c:pt>
                <c:pt idx="224">
                  <c:v>15</c:v>
                </c:pt>
                <c:pt idx="225">
                  <c:v>15</c:v>
                </c:pt>
                <c:pt idx="226">
                  <c:v>16.428571428571427</c:v>
                </c:pt>
                <c:pt idx="227">
                  <c:v>20.428571428571427</c:v>
                </c:pt>
                <c:pt idx="228">
                  <c:v>21.428571428571427</c:v>
                </c:pt>
                <c:pt idx="229">
                  <c:v>23.142857142857142</c:v>
                </c:pt>
                <c:pt idx="230">
                  <c:v>23.428571428571427</c:v>
                </c:pt>
                <c:pt idx="231">
                  <c:v>25</c:v>
                </c:pt>
                <c:pt idx="232">
                  <c:v>29.857142857142858</c:v>
                </c:pt>
                <c:pt idx="233">
                  <c:v>32.285714285714285</c:v>
                </c:pt>
                <c:pt idx="234">
                  <c:v>33.428571428571431</c:v>
                </c:pt>
                <c:pt idx="235">
                  <c:v>36.857142857142854</c:v>
                </c:pt>
                <c:pt idx="236">
                  <c:v>35.857142857142854</c:v>
                </c:pt>
                <c:pt idx="237">
                  <c:v>38.857142857142854</c:v>
                </c:pt>
                <c:pt idx="238">
                  <c:v>40.714285714285715</c:v>
                </c:pt>
                <c:pt idx="239">
                  <c:v>43.714285714285715</c:v>
                </c:pt>
                <c:pt idx="240">
                  <c:v>52.142857142857146</c:v>
                </c:pt>
                <c:pt idx="241">
                  <c:v>55.857142857142854</c:v>
                </c:pt>
                <c:pt idx="242">
                  <c:v>61.571428571428569</c:v>
                </c:pt>
                <c:pt idx="243">
                  <c:v>68.285714285714292</c:v>
                </c:pt>
                <c:pt idx="244">
                  <c:v>42</c:v>
                </c:pt>
                <c:pt idx="245">
                  <c:v>76</c:v>
                </c:pt>
                <c:pt idx="246">
                  <c:v>100.33333333333333</c:v>
                </c:pt>
                <c:pt idx="247">
                  <c:v>104.25</c:v>
                </c:pt>
                <c:pt idx="248">
                  <c:v>121.6</c:v>
                </c:pt>
                <c:pt idx="249">
                  <c:v>130.33333333333334</c:v>
                </c:pt>
                <c:pt idx="250">
                  <c:v>119.28571428571429</c:v>
                </c:pt>
                <c:pt idx="251">
                  <c:v>125.85714285714286</c:v>
                </c:pt>
                <c:pt idx="252">
                  <c:v>131.57142857142858</c:v>
                </c:pt>
                <c:pt idx="253">
                  <c:v>138.57142857142858</c:v>
                </c:pt>
                <c:pt idx="254">
                  <c:v>154.28571428571428</c:v>
                </c:pt>
                <c:pt idx="255">
                  <c:v>152.57142857142858</c:v>
                </c:pt>
                <c:pt idx="256">
                  <c:v>160.57142857142858</c:v>
                </c:pt>
                <c:pt idx="257">
                  <c:v>169.57142857142858</c:v>
                </c:pt>
                <c:pt idx="258">
                  <c:v>165</c:v>
                </c:pt>
                <c:pt idx="259">
                  <c:v>176.57142857142858</c:v>
                </c:pt>
                <c:pt idx="260">
                  <c:v>199</c:v>
                </c:pt>
                <c:pt idx="261">
                  <c:v>201</c:v>
                </c:pt>
                <c:pt idx="262">
                  <c:v>218.57142857142858</c:v>
                </c:pt>
                <c:pt idx="263">
                  <c:v>222.85714285714286</c:v>
                </c:pt>
                <c:pt idx="264">
                  <c:v>232.71428571428572</c:v>
                </c:pt>
                <c:pt idx="265">
                  <c:v>240.42857142857142</c:v>
                </c:pt>
                <c:pt idx="266">
                  <c:v>237.42857142857142</c:v>
                </c:pt>
                <c:pt idx="267">
                  <c:v>245.42857142857142</c:v>
                </c:pt>
                <c:pt idx="268">
                  <c:v>257.42857142857144</c:v>
                </c:pt>
                <c:pt idx="269">
                  <c:v>282.28571428571428</c:v>
                </c:pt>
                <c:pt idx="270">
                  <c:v>300.57142857142856</c:v>
                </c:pt>
                <c:pt idx="271">
                  <c:v>302.71428571428572</c:v>
                </c:pt>
                <c:pt idx="272">
                  <c:v>307.57142857142856</c:v>
                </c:pt>
                <c:pt idx="273">
                  <c:v>325.28571428571428</c:v>
                </c:pt>
                <c:pt idx="274">
                  <c:v>340.14285714285717</c:v>
                </c:pt>
                <c:pt idx="275">
                  <c:v>334.57142857142856</c:v>
                </c:pt>
                <c:pt idx="276">
                  <c:v>351.71428571428572</c:v>
                </c:pt>
                <c:pt idx="277">
                  <c:v>345.14285714285717</c:v>
                </c:pt>
                <c:pt idx="278">
                  <c:v>369.85714285714283</c:v>
                </c:pt>
                <c:pt idx="279">
                  <c:v>380.14285714285717</c:v>
                </c:pt>
                <c:pt idx="280">
                  <c:v>375.42857142857144</c:v>
                </c:pt>
                <c:pt idx="281">
                  <c:v>400</c:v>
                </c:pt>
                <c:pt idx="282">
                  <c:v>439.14285714285717</c:v>
                </c:pt>
                <c:pt idx="283">
                  <c:v>424.42857142857144</c:v>
                </c:pt>
                <c:pt idx="284">
                  <c:v>457.85714285714283</c:v>
                </c:pt>
                <c:pt idx="285">
                  <c:v>450.71428571428572</c:v>
                </c:pt>
                <c:pt idx="286">
                  <c:v>464.14285714285717</c:v>
                </c:pt>
                <c:pt idx="287">
                  <c:v>489.42857142857144</c:v>
                </c:pt>
                <c:pt idx="288">
                  <c:v>506.71428571428572</c:v>
                </c:pt>
                <c:pt idx="289">
                  <c:v>533.85714285714289</c:v>
                </c:pt>
                <c:pt idx="290">
                  <c:v>558.85714285714289</c:v>
                </c:pt>
                <c:pt idx="291">
                  <c:v>604.28571428571433</c:v>
                </c:pt>
                <c:pt idx="292">
                  <c:v>615.14285714285711</c:v>
                </c:pt>
                <c:pt idx="293">
                  <c:v>613.14285714285711</c:v>
                </c:pt>
                <c:pt idx="294">
                  <c:v>585.57142857142856</c:v>
                </c:pt>
                <c:pt idx="295">
                  <c:v>649.85714285714289</c:v>
                </c:pt>
                <c:pt idx="296">
                  <c:v>665.71428571428567</c:v>
                </c:pt>
                <c:pt idx="297">
                  <c:v>645.71428571428567</c:v>
                </c:pt>
                <c:pt idx="298">
                  <c:v>566.42857142857144</c:v>
                </c:pt>
                <c:pt idx="299">
                  <c:v>536.42857142857144</c:v>
                </c:pt>
                <c:pt idx="300">
                  <c:v>543.42857142857144</c:v>
                </c:pt>
                <c:pt idx="301">
                  <c:v>599</c:v>
                </c:pt>
                <c:pt idx="302">
                  <c:v>552.85714285714289</c:v>
                </c:pt>
                <c:pt idx="303">
                  <c:v>581.57142857142856</c:v>
                </c:pt>
                <c:pt idx="304">
                  <c:v>639.28571428571433</c:v>
                </c:pt>
                <c:pt idx="305">
                  <c:v>631.42857142857144</c:v>
                </c:pt>
                <c:pt idx="306">
                  <c:v>656.57142857142856</c:v>
                </c:pt>
                <c:pt idx="307">
                  <c:v>657.57142857142856</c:v>
                </c:pt>
                <c:pt idx="308">
                  <c:v>636.57142857142856</c:v>
                </c:pt>
                <c:pt idx="309">
                  <c:v>628.42857142857144</c:v>
                </c:pt>
                <c:pt idx="310">
                  <c:v>713.71428571428567</c:v>
                </c:pt>
                <c:pt idx="311">
                  <c:v>735.85714285714289</c:v>
                </c:pt>
                <c:pt idx="312">
                  <c:v>791</c:v>
                </c:pt>
                <c:pt idx="313">
                  <c:v>900</c:v>
                </c:pt>
                <c:pt idx="314">
                  <c:v>904</c:v>
                </c:pt>
                <c:pt idx="315">
                  <c:v>896</c:v>
                </c:pt>
                <c:pt idx="316">
                  <c:v>952.42857142857144</c:v>
                </c:pt>
                <c:pt idx="317">
                  <c:v>890.85714285714289</c:v>
                </c:pt>
                <c:pt idx="318">
                  <c:v>891</c:v>
                </c:pt>
                <c:pt idx="319">
                  <c:v>868.28571428571433</c:v>
                </c:pt>
                <c:pt idx="320">
                  <c:v>846.42857142857144</c:v>
                </c:pt>
                <c:pt idx="321">
                  <c:v>857.71428571428567</c:v>
                </c:pt>
                <c:pt idx="322">
                  <c:v>881.28571428571433</c:v>
                </c:pt>
                <c:pt idx="323">
                  <c:v>859.85714285714289</c:v>
                </c:pt>
                <c:pt idx="324">
                  <c:v>785.71428571428567</c:v>
                </c:pt>
                <c:pt idx="325">
                  <c:v>808.28571428571433</c:v>
                </c:pt>
                <c:pt idx="326">
                  <c:v>825.71428571428567</c:v>
                </c:pt>
                <c:pt idx="327">
                  <c:v>785</c:v>
                </c:pt>
                <c:pt idx="328">
                  <c:v>762.85714285714289</c:v>
                </c:pt>
                <c:pt idx="329">
                  <c:v>761.28571428571433</c:v>
                </c:pt>
                <c:pt idx="330">
                  <c:v>742</c:v>
                </c:pt>
                <c:pt idx="331">
                  <c:v>779.14285714285711</c:v>
                </c:pt>
                <c:pt idx="332">
                  <c:v>724.28571428571433</c:v>
                </c:pt>
                <c:pt idx="333">
                  <c:v>746.85714285714289</c:v>
                </c:pt>
                <c:pt idx="334">
                  <c:v>703.71428571428567</c:v>
                </c:pt>
                <c:pt idx="335">
                  <c:v>714.28571428571433</c:v>
                </c:pt>
                <c:pt idx="336">
                  <c:v>713.42857142857144</c:v>
                </c:pt>
                <c:pt idx="337">
                  <c:v>713.71428571428567</c:v>
                </c:pt>
                <c:pt idx="338">
                  <c:v>691.71428571428567</c:v>
                </c:pt>
                <c:pt idx="339">
                  <c:v>622.85714285714289</c:v>
                </c:pt>
                <c:pt idx="340">
                  <c:v>664.28571428571433</c:v>
                </c:pt>
                <c:pt idx="341">
                  <c:v>653.14285714285711</c:v>
                </c:pt>
                <c:pt idx="342">
                  <c:v>621.57142857142856</c:v>
                </c:pt>
                <c:pt idx="343">
                  <c:v>595</c:v>
                </c:pt>
                <c:pt idx="344">
                  <c:v>554</c:v>
                </c:pt>
                <c:pt idx="345">
                  <c:v>511.14285714285717</c:v>
                </c:pt>
                <c:pt idx="346">
                  <c:v>561.14285714285711</c:v>
                </c:pt>
                <c:pt idx="347">
                  <c:v>482.14285714285717</c:v>
                </c:pt>
                <c:pt idx="348">
                  <c:v>484.28571428571428</c:v>
                </c:pt>
                <c:pt idx="349">
                  <c:v>491.14285714285717</c:v>
                </c:pt>
                <c:pt idx="350">
                  <c:v>464.85714285714283</c:v>
                </c:pt>
                <c:pt idx="351">
                  <c:v>464.14285714285717</c:v>
                </c:pt>
                <c:pt idx="352">
                  <c:v>440.42857142857144</c:v>
                </c:pt>
                <c:pt idx="353">
                  <c:v>433.85714285714283</c:v>
                </c:pt>
                <c:pt idx="354">
                  <c:v>432.28571428571428</c:v>
                </c:pt>
                <c:pt idx="355">
                  <c:v>402.71428571428572</c:v>
                </c:pt>
                <c:pt idx="356">
                  <c:v>411</c:v>
                </c:pt>
                <c:pt idx="357">
                  <c:v>422.42857142857144</c:v>
                </c:pt>
                <c:pt idx="358">
                  <c:v>384.71428571428572</c:v>
                </c:pt>
                <c:pt idx="359">
                  <c:v>363.28571428571428</c:v>
                </c:pt>
                <c:pt idx="360">
                  <c:v>340.42857142857144</c:v>
                </c:pt>
                <c:pt idx="361">
                  <c:v>333.57142857142856</c:v>
                </c:pt>
                <c:pt idx="362">
                  <c:v>330</c:v>
                </c:pt>
                <c:pt idx="363">
                  <c:v>320.57142857142856</c:v>
                </c:pt>
                <c:pt idx="364">
                  <c:v>288.28571428571428</c:v>
                </c:pt>
                <c:pt idx="365">
                  <c:v>301.85714285714283</c:v>
                </c:pt>
                <c:pt idx="366">
                  <c:v>309.14285714285717</c:v>
                </c:pt>
                <c:pt idx="367">
                  <c:v>291.42857142857144</c:v>
                </c:pt>
                <c:pt idx="368">
                  <c:v>265.71428571428572</c:v>
                </c:pt>
                <c:pt idx="369">
                  <c:v>274.57142857142856</c:v>
                </c:pt>
                <c:pt idx="370">
                  <c:v>257.14285714285717</c:v>
                </c:pt>
                <c:pt idx="371">
                  <c:v>264.71428571428572</c:v>
                </c:pt>
                <c:pt idx="372">
                  <c:v>206.28571428571428</c:v>
                </c:pt>
                <c:pt idx="373">
                  <c:v>231.14285714285714</c:v>
                </c:pt>
                <c:pt idx="374">
                  <c:v>225.42857142857142</c:v>
                </c:pt>
                <c:pt idx="375">
                  <c:v>210.14285714285714</c:v>
                </c:pt>
                <c:pt idx="376">
                  <c:v>208.85714285714286</c:v>
                </c:pt>
                <c:pt idx="377">
                  <c:v>210.28571428571428</c:v>
                </c:pt>
                <c:pt idx="378">
                  <c:v>194.14285714285714</c:v>
                </c:pt>
                <c:pt idx="379">
                  <c:v>237.85714285714286</c:v>
                </c:pt>
                <c:pt idx="380">
                  <c:v>195</c:v>
                </c:pt>
                <c:pt idx="381">
                  <c:v>190.28571428571428</c:v>
                </c:pt>
                <c:pt idx="382">
                  <c:v>184.85714285714286</c:v>
                </c:pt>
                <c:pt idx="383">
                  <c:v>187</c:v>
                </c:pt>
                <c:pt idx="384">
                  <c:v>185.42857142857142</c:v>
                </c:pt>
                <c:pt idx="385">
                  <c:v>195.14285714285714</c:v>
                </c:pt>
                <c:pt idx="386">
                  <c:v>165.85714285714286</c:v>
                </c:pt>
                <c:pt idx="387">
                  <c:v>194.28571428571428</c:v>
                </c:pt>
                <c:pt idx="388">
                  <c:v>176.85714285714286</c:v>
                </c:pt>
                <c:pt idx="389">
                  <c:v>175.57142857142858</c:v>
                </c:pt>
                <c:pt idx="390">
                  <c:v>174.42857142857142</c:v>
                </c:pt>
                <c:pt idx="391">
                  <c:v>173</c:v>
                </c:pt>
                <c:pt idx="392">
                  <c:v>160.85714285714286</c:v>
                </c:pt>
                <c:pt idx="393">
                  <c:v>166.42857142857142</c:v>
                </c:pt>
                <c:pt idx="394">
                  <c:v>147.42857142857142</c:v>
                </c:pt>
                <c:pt idx="395">
                  <c:v>155.42857142857142</c:v>
                </c:pt>
                <c:pt idx="396">
                  <c:v>155.57142857142858</c:v>
                </c:pt>
                <c:pt idx="397">
                  <c:v>156.85714285714286</c:v>
                </c:pt>
                <c:pt idx="398">
                  <c:v>153.28571428571428</c:v>
                </c:pt>
                <c:pt idx="399">
                  <c:v>160.28571428571428</c:v>
                </c:pt>
                <c:pt idx="400">
                  <c:v>158.28571428571428</c:v>
                </c:pt>
                <c:pt idx="401">
                  <c:v>143</c:v>
                </c:pt>
                <c:pt idx="402">
                  <c:v>181.28571428571428</c:v>
                </c:pt>
                <c:pt idx="403">
                  <c:v>192.71428571428572</c:v>
                </c:pt>
                <c:pt idx="404">
                  <c:v>193.71428571428572</c:v>
                </c:pt>
                <c:pt idx="405">
                  <c:v>203.28571428571428</c:v>
                </c:pt>
                <c:pt idx="406">
                  <c:v>213.42857142857142</c:v>
                </c:pt>
                <c:pt idx="407">
                  <c:v>220.85714285714286</c:v>
                </c:pt>
                <c:pt idx="408">
                  <c:v>267</c:v>
                </c:pt>
                <c:pt idx="409">
                  <c:v>238.28571428571428</c:v>
                </c:pt>
                <c:pt idx="410">
                  <c:v>242.57142857142858</c:v>
                </c:pt>
                <c:pt idx="411">
                  <c:v>231.57142857142858</c:v>
                </c:pt>
                <c:pt idx="412">
                  <c:v>232.42857142857142</c:v>
                </c:pt>
                <c:pt idx="413">
                  <c:v>237.71428571428572</c:v>
                </c:pt>
                <c:pt idx="414">
                  <c:v>229.85714285714286</c:v>
                </c:pt>
                <c:pt idx="415">
                  <c:v>224.14285714285714</c:v>
                </c:pt>
                <c:pt idx="416">
                  <c:v>218.14285714285714</c:v>
                </c:pt>
                <c:pt idx="417">
                  <c:v>221.28571428571428</c:v>
                </c:pt>
                <c:pt idx="418">
                  <c:v>234</c:v>
                </c:pt>
                <c:pt idx="419">
                  <c:v>235.14285714285714</c:v>
                </c:pt>
                <c:pt idx="420">
                  <c:v>224.28571428571428</c:v>
                </c:pt>
                <c:pt idx="421">
                  <c:v>240.14285714285714</c:v>
                </c:pt>
                <c:pt idx="422">
                  <c:v>233.71428571428572</c:v>
                </c:pt>
                <c:pt idx="423">
                  <c:v>219.14285714285714</c:v>
                </c:pt>
                <c:pt idx="424">
                  <c:v>229.42857142857142</c:v>
                </c:pt>
                <c:pt idx="425">
                  <c:v>223</c:v>
                </c:pt>
                <c:pt idx="426">
                  <c:v>227</c:v>
                </c:pt>
                <c:pt idx="427">
                  <c:v>239.42857142857142</c:v>
                </c:pt>
                <c:pt idx="428">
                  <c:v>226.71428571428572</c:v>
                </c:pt>
                <c:pt idx="429">
                  <c:v>221.85714285714286</c:v>
                </c:pt>
                <c:pt idx="430">
                  <c:v>229.85714285714286</c:v>
                </c:pt>
                <c:pt idx="431">
                  <c:v>216.28571428571428</c:v>
                </c:pt>
                <c:pt idx="432">
                  <c:v>224.85714285714286</c:v>
                </c:pt>
                <c:pt idx="433">
                  <c:v>214</c:v>
                </c:pt>
                <c:pt idx="434">
                  <c:v>200</c:v>
                </c:pt>
                <c:pt idx="435">
                  <c:v>194.57142857142858</c:v>
                </c:pt>
                <c:pt idx="436">
                  <c:v>192.85714285714286</c:v>
                </c:pt>
                <c:pt idx="437">
                  <c:v>203.42857142857142</c:v>
                </c:pt>
                <c:pt idx="438">
                  <c:v>201.85714285714286</c:v>
                </c:pt>
                <c:pt idx="439">
                  <c:v>187.42857142857142</c:v>
                </c:pt>
                <c:pt idx="440">
                  <c:v>199.71428571428572</c:v>
                </c:pt>
                <c:pt idx="441">
                  <c:v>205.71428571428572</c:v>
                </c:pt>
                <c:pt idx="442">
                  <c:v>214.42857142857142</c:v>
                </c:pt>
                <c:pt idx="443">
                  <c:v>212</c:v>
                </c:pt>
                <c:pt idx="444">
                  <c:v>200.57142857142858</c:v>
                </c:pt>
                <c:pt idx="445">
                  <c:v>184.42857142857142</c:v>
                </c:pt>
                <c:pt idx="446">
                  <c:v>193</c:v>
                </c:pt>
                <c:pt idx="447">
                  <c:v>178.71428571428572</c:v>
                </c:pt>
                <c:pt idx="448">
                  <c:v>168.42857142857142</c:v>
                </c:pt>
                <c:pt idx="449">
                  <c:v>144.71428571428572</c:v>
                </c:pt>
                <c:pt idx="450">
                  <c:v>149.71428571428572</c:v>
                </c:pt>
                <c:pt idx="451">
                  <c:v>146.85714285714286</c:v>
                </c:pt>
                <c:pt idx="452">
                  <c:v>160.57142857142858</c:v>
                </c:pt>
                <c:pt idx="453">
                  <c:v>156.14285714285714</c:v>
                </c:pt>
                <c:pt idx="454">
                  <c:v>152</c:v>
                </c:pt>
                <c:pt idx="455">
                  <c:v>157.28571428571428</c:v>
                </c:pt>
                <c:pt idx="456">
                  <c:v>162.71428571428572</c:v>
                </c:pt>
                <c:pt idx="457">
                  <c:v>145.14285714285714</c:v>
                </c:pt>
                <c:pt idx="458">
                  <c:v>132</c:v>
                </c:pt>
                <c:pt idx="459">
                  <c:v>111.57142857142857</c:v>
                </c:pt>
                <c:pt idx="460">
                  <c:v>110</c:v>
                </c:pt>
                <c:pt idx="461">
                  <c:v>116.28571428571429</c:v>
                </c:pt>
                <c:pt idx="462">
                  <c:v>104.57142857142857</c:v>
                </c:pt>
                <c:pt idx="463">
                  <c:v>110.71428571428571</c:v>
                </c:pt>
                <c:pt idx="464">
                  <c:v>100.85714285714286</c:v>
                </c:pt>
                <c:pt idx="465">
                  <c:v>98.571428571428569</c:v>
                </c:pt>
                <c:pt idx="466">
                  <c:v>104.71428571428571</c:v>
                </c:pt>
                <c:pt idx="467">
                  <c:v>93</c:v>
                </c:pt>
                <c:pt idx="468">
                  <c:v>88.428571428571431</c:v>
                </c:pt>
                <c:pt idx="469">
                  <c:v>88.142857142857139</c:v>
                </c:pt>
                <c:pt idx="470">
                  <c:v>80.428571428571431</c:v>
                </c:pt>
                <c:pt idx="471">
                  <c:v>81.857142857142861</c:v>
                </c:pt>
                <c:pt idx="472">
                  <c:v>70.714285714285708</c:v>
                </c:pt>
                <c:pt idx="473">
                  <c:v>68.428571428571431</c:v>
                </c:pt>
                <c:pt idx="474">
                  <c:v>72.857142857142861</c:v>
                </c:pt>
                <c:pt idx="475">
                  <c:v>70.857142857142861</c:v>
                </c:pt>
                <c:pt idx="476">
                  <c:v>70</c:v>
                </c:pt>
                <c:pt idx="477">
                  <c:v>63.428571428571431</c:v>
                </c:pt>
                <c:pt idx="478">
                  <c:v>56.857142857142854</c:v>
                </c:pt>
                <c:pt idx="479">
                  <c:v>57.428571428571431</c:v>
                </c:pt>
                <c:pt idx="480">
                  <c:v>52.857142857142854</c:v>
                </c:pt>
                <c:pt idx="481">
                  <c:v>49.571428571428569</c:v>
                </c:pt>
                <c:pt idx="482">
                  <c:v>48.142857142857146</c:v>
                </c:pt>
                <c:pt idx="483">
                  <c:v>51</c:v>
                </c:pt>
                <c:pt idx="484">
                  <c:v>37.714285714285715</c:v>
                </c:pt>
                <c:pt idx="485">
                  <c:v>44.714285714285715</c:v>
                </c:pt>
                <c:pt idx="486">
                  <c:v>44.142857142857146</c:v>
                </c:pt>
                <c:pt idx="487">
                  <c:v>46.571428571428569</c:v>
                </c:pt>
                <c:pt idx="488">
                  <c:v>41.714285714285715</c:v>
                </c:pt>
                <c:pt idx="489">
                  <c:v>40.142857142857146</c:v>
                </c:pt>
                <c:pt idx="490">
                  <c:v>37</c:v>
                </c:pt>
                <c:pt idx="491">
                  <c:v>40.571428571428569</c:v>
                </c:pt>
                <c:pt idx="492">
                  <c:v>29.428571428571427</c:v>
                </c:pt>
                <c:pt idx="493">
                  <c:v>29.857142857142858</c:v>
                </c:pt>
                <c:pt idx="494">
                  <c:v>21.285714285714285</c:v>
                </c:pt>
                <c:pt idx="495">
                  <c:v>25.857142857142858</c:v>
                </c:pt>
                <c:pt idx="496">
                  <c:v>26.142857142857142</c:v>
                </c:pt>
                <c:pt idx="497">
                  <c:v>25.285714285714285</c:v>
                </c:pt>
                <c:pt idx="498">
                  <c:v>21.428571428571427</c:v>
                </c:pt>
                <c:pt idx="499">
                  <c:v>20.714285714285715</c:v>
                </c:pt>
                <c:pt idx="500">
                  <c:v>21.857142857142858</c:v>
                </c:pt>
                <c:pt idx="501">
                  <c:v>22</c:v>
                </c:pt>
                <c:pt idx="502">
                  <c:v>18.285714285714285</c:v>
                </c:pt>
                <c:pt idx="503">
                  <c:v>18.285714285714285</c:v>
                </c:pt>
                <c:pt idx="504">
                  <c:v>19.428571428571427</c:v>
                </c:pt>
                <c:pt idx="505">
                  <c:v>20.142857142857142</c:v>
                </c:pt>
                <c:pt idx="506">
                  <c:v>18.142857142857142</c:v>
                </c:pt>
                <c:pt idx="507">
                  <c:v>20.142857142857142</c:v>
                </c:pt>
                <c:pt idx="508">
                  <c:v>20</c:v>
                </c:pt>
                <c:pt idx="509">
                  <c:v>21.285714285714285</c:v>
                </c:pt>
                <c:pt idx="510">
                  <c:v>20.285714285714285</c:v>
                </c:pt>
                <c:pt idx="511">
                  <c:v>18.428571428571427</c:v>
                </c:pt>
                <c:pt idx="512">
                  <c:v>22.428571428571427</c:v>
                </c:pt>
                <c:pt idx="513">
                  <c:v>21.285714285714285</c:v>
                </c:pt>
                <c:pt idx="514">
                  <c:v>20.142857142857142</c:v>
                </c:pt>
                <c:pt idx="515">
                  <c:v>20.142857142857142</c:v>
                </c:pt>
                <c:pt idx="516">
                  <c:v>18.428571428571427</c:v>
                </c:pt>
                <c:pt idx="517">
                  <c:v>19.285714285714285</c:v>
                </c:pt>
                <c:pt idx="518">
                  <c:v>20.285714285714285</c:v>
                </c:pt>
                <c:pt idx="519">
                  <c:v>16.428571428571427</c:v>
                </c:pt>
                <c:pt idx="520">
                  <c:v>20</c:v>
                </c:pt>
                <c:pt idx="521">
                  <c:v>17.714285714285715</c:v>
                </c:pt>
                <c:pt idx="522">
                  <c:v>16.142857142857142</c:v>
                </c:pt>
                <c:pt idx="523">
                  <c:v>15.571428571428571</c:v>
                </c:pt>
                <c:pt idx="524">
                  <c:v>15.571428571428571</c:v>
                </c:pt>
                <c:pt idx="525">
                  <c:v>14.857142857142858</c:v>
                </c:pt>
                <c:pt idx="526">
                  <c:v>16.571428571428573</c:v>
                </c:pt>
                <c:pt idx="527">
                  <c:v>15.142857142857142</c:v>
                </c:pt>
                <c:pt idx="528">
                  <c:v>13.285714285714286</c:v>
                </c:pt>
                <c:pt idx="529">
                  <c:v>13.285714285714286</c:v>
                </c:pt>
                <c:pt idx="530">
                  <c:v>13.714285714285714</c:v>
                </c:pt>
                <c:pt idx="531">
                  <c:v>13.142857142857142</c:v>
                </c:pt>
                <c:pt idx="532">
                  <c:v>13.714285714285714</c:v>
                </c:pt>
                <c:pt idx="533">
                  <c:v>13.428571428571429</c:v>
                </c:pt>
                <c:pt idx="534">
                  <c:v>13.142857142857142</c:v>
                </c:pt>
                <c:pt idx="535">
                  <c:v>14.142857142857142</c:v>
                </c:pt>
                <c:pt idx="536">
                  <c:v>14.571428571428571</c:v>
                </c:pt>
                <c:pt idx="537">
                  <c:v>14.714285714285714</c:v>
                </c:pt>
                <c:pt idx="538">
                  <c:v>15</c:v>
                </c:pt>
                <c:pt idx="539">
                  <c:v>16.857142857142858</c:v>
                </c:pt>
                <c:pt idx="540">
                  <c:v>17</c:v>
                </c:pt>
                <c:pt idx="541">
                  <c:v>21.142857142857142</c:v>
                </c:pt>
                <c:pt idx="542">
                  <c:v>21.428571428571427</c:v>
                </c:pt>
                <c:pt idx="543">
                  <c:v>22.142857142857142</c:v>
                </c:pt>
                <c:pt idx="544">
                  <c:v>22.142857142857142</c:v>
                </c:pt>
                <c:pt idx="545">
                  <c:v>23.571428571428573</c:v>
                </c:pt>
                <c:pt idx="546">
                  <c:v>24.857142857142858</c:v>
                </c:pt>
                <c:pt idx="547">
                  <c:v>27.285714285714285</c:v>
                </c:pt>
                <c:pt idx="548">
                  <c:v>26.428571428571427</c:v>
                </c:pt>
                <c:pt idx="549">
                  <c:v>26.142857142857142</c:v>
                </c:pt>
                <c:pt idx="550">
                  <c:v>29.857142857142858</c:v>
                </c:pt>
                <c:pt idx="551">
                  <c:v>31.571428571428573</c:v>
                </c:pt>
                <c:pt idx="552">
                  <c:v>31.428571428571427</c:v>
                </c:pt>
                <c:pt idx="553">
                  <c:v>33</c:v>
                </c:pt>
                <c:pt idx="554">
                  <c:v>33.714285714285715</c:v>
                </c:pt>
                <c:pt idx="555">
                  <c:v>33</c:v>
                </c:pt>
                <c:pt idx="556">
                  <c:v>34.857142857142854</c:v>
                </c:pt>
                <c:pt idx="557">
                  <c:v>36.285714285714285</c:v>
                </c:pt>
                <c:pt idx="558">
                  <c:v>38.285714285714285</c:v>
                </c:pt>
                <c:pt idx="559">
                  <c:v>37.285714285714285</c:v>
                </c:pt>
                <c:pt idx="560">
                  <c:v>49.714285714285715</c:v>
                </c:pt>
                <c:pt idx="561">
                  <c:v>52.857142857142854</c:v>
                </c:pt>
                <c:pt idx="562">
                  <c:v>57.428571428571431</c:v>
                </c:pt>
                <c:pt idx="563">
                  <c:v>56.857142857142854</c:v>
                </c:pt>
                <c:pt idx="564">
                  <c:v>60.285714285714285</c:v>
                </c:pt>
                <c:pt idx="565">
                  <c:v>62.571428571428569</c:v>
                </c:pt>
                <c:pt idx="566">
                  <c:v>64.714285714285708</c:v>
                </c:pt>
                <c:pt idx="567">
                  <c:v>54.571428571428569</c:v>
                </c:pt>
                <c:pt idx="568">
                  <c:v>57.142857142857146</c:v>
                </c:pt>
                <c:pt idx="569">
                  <c:v>54.285714285714285</c:v>
                </c:pt>
                <c:pt idx="570">
                  <c:v>60.714285714285715</c:v>
                </c:pt>
                <c:pt idx="571">
                  <c:v>61.142857142857146</c:v>
                </c:pt>
                <c:pt idx="572">
                  <c:v>58.714285714285715</c:v>
                </c:pt>
                <c:pt idx="573">
                  <c:v>56.142857142857146</c:v>
                </c:pt>
                <c:pt idx="574">
                  <c:v>55.428571428571431</c:v>
                </c:pt>
                <c:pt idx="575">
                  <c:v>57.428571428571431</c:v>
                </c:pt>
                <c:pt idx="576">
                  <c:v>60.142857142857146</c:v>
                </c:pt>
                <c:pt idx="577">
                  <c:v>57.571428571428569</c:v>
                </c:pt>
                <c:pt idx="578">
                  <c:v>45.714285714285715</c:v>
                </c:pt>
                <c:pt idx="579">
                  <c:v>46.142857142857146</c:v>
                </c:pt>
                <c:pt idx="580">
                  <c:v>46.428571428571431</c:v>
                </c:pt>
                <c:pt idx="581">
                  <c:v>46</c:v>
                </c:pt>
                <c:pt idx="582">
                  <c:v>42.571428571428569</c:v>
                </c:pt>
                <c:pt idx="583">
                  <c:v>44</c:v>
                </c:pt>
                <c:pt idx="584">
                  <c:v>87.285714285714292</c:v>
                </c:pt>
                <c:pt idx="585">
                  <c:v>47.428571428571431</c:v>
                </c:pt>
                <c:pt idx="586">
                  <c:v>100.85714285714286</c:v>
                </c:pt>
                <c:pt idx="587">
                  <c:v>104.85714285714286</c:v>
                </c:pt>
                <c:pt idx="588">
                  <c:v>103.42857142857143</c:v>
                </c:pt>
                <c:pt idx="589">
                  <c:v>109.14285714285714</c:v>
                </c:pt>
                <c:pt idx="590">
                  <c:v>103</c:v>
                </c:pt>
                <c:pt idx="591">
                  <c:v>64.571428571428569</c:v>
                </c:pt>
                <c:pt idx="592">
                  <c:v>114.57142857142857</c:v>
                </c:pt>
                <c:pt idx="593">
                  <c:v>64.142857142857139</c:v>
                </c:pt>
                <c:pt idx="594">
                  <c:v>60</c:v>
                </c:pt>
                <c:pt idx="595">
                  <c:v>62.571428571428569</c:v>
                </c:pt>
                <c:pt idx="596">
                  <c:v>52</c:v>
                </c:pt>
                <c:pt idx="597">
                  <c:v>60.428571428571431</c:v>
                </c:pt>
                <c:pt idx="598">
                  <c:v>62.857142857142854</c:v>
                </c:pt>
                <c:pt idx="599">
                  <c:v>58.142857142857146</c:v>
                </c:pt>
                <c:pt idx="600">
                  <c:v>50</c:v>
                </c:pt>
                <c:pt idx="601">
                  <c:v>49.285714285714285</c:v>
                </c:pt>
                <c:pt idx="602">
                  <c:v>41.428571428571431</c:v>
                </c:pt>
                <c:pt idx="603">
                  <c:v>35.285714285714285</c:v>
                </c:pt>
                <c:pt idx="604">
                  <c:v>42.428571428571431</c:v>
                </c:pt>
                <c:pt idx="605">
                  <c:v>44.142857142857146</c:v>
                </c:pt>
                <c:pt idx="606">
                  <c:v>54.571428571428569</c:v>
                </c:pt>
                <c:pt idx="607">
                  <c:v>62.857142857142854</c:v>
                </c:pt>
                <c:pt idx="608">
                  <c:v>66.428571428571431</c:v>
                </c:pt>
                <c:pt idx="609">
                  <c:v>67.571428571428569</c:v>
                </c:pt>
                <c:pt idx="610">
                  <c:v>91.142857142857139</c:v>
                </c:pt>
                <c:pt idx="611">
                  <c:v>97.571428571428569</c:v>
                </c:pt>
                <c:pt idx="612">
                  <c:v>100.14285714285714</c:v>
                </c:pt>
                <c:pt idx="613">
                  <c:v>103</c:v>
                </c:pt>
                <c:pt idx="614">
                  <c:v>112.14285714285714</c:v>
                </c:pt>
                <c:pt idx="615">
                  <c:v>110.57142857142857</c:v>
                </c:pt>
                <c:pt idx="616">
                  <c:v>120.42857142857143</c:v>
                </c:pt>
                <c:pt idx="617">
                  <c:v>114.85714285714286</c:v>
                </c:pt>
                <c:pt idx="618">
                  <c:v>128.42857142857142</c:v>
                </c:pt>
                <c:pt idx="619">
                  <c:v>150.71428571428572</c:v>
                </c:pt>
                <c:pt idx="620">
                  <c:v>157.85714285714286</c:v>
                </c:pt>
                <c:pt idx="621">
                  <c:v>162.85714285714286</c:v>
                </c:pt>
                <c:pt idx="622">
                  <c:v>165.85714285714286</c:v>
                </c:pt>
                <c:pt idx="623">
                  <c:v>174.57142857142858</c:v>
                </c:pt>
                <c:pt idx="624">
                  <c:v>203.42857142857142</c:v>
                </c:pt>
                <c:pt idx="625">
                  <c:v>189.42857142857142</c:v>
                </c:pt>
                <c:pt idx="626">
                  <c:v>193</c:v>
                </c:pt>
                <c:pt idx="627">
                  <c:v>199.57142857142858</c:v>
                </c:pt>
                <c:pt idx="628">
                  <c:v>198.14285714285714</c:v>
                </c:pt>
                <c:pt idx="629">
                  <c:v>202.42857142857142</c:v>
                </c:pt>
                <c:pt idx="630">
                  <c:v>212.14285714285714</c:v>
                </c:pt>
                <c:pt idx="631">
                  <c:v>213.85714285714286</c:v>
                </c:pt>
                <c:pt idx="632">
                  <c:v>233.28571428571428</c:v>
                </c:pt>
                <c:pt idx="633">
                  <c:v>232.42857142857142</c:v>
                </c:pt>
                <c:pt idx="634">
                  <c:v>253</c:v>
                </c:pt>
                <c:pt idx="635">
                  <c:v>256</c:v>
                </c:pt>
                <c:pt idx="636">
                  <c:v>257.14285714285717</c:v>
                </c:pt>
                <c:pt idx="637">
                  <c:v>262.14285714285717</c:v>
                </c:pt>
                <c:pt idx="638">
                  <c:v>248.14285714285714</c:v>
                </c:pt>
                <c:pt idx="639">
                  <c:v>295.57142857142856</c:v>
                </c:pt>
                <c:pt idx="640">
                  <c:v>301.85714285714283</c:v>
                </c:pt>
                <c:pt idx="641">
                  <c:v>305.42857142857144</c:v>
                </c:pt>
                <c:pt idx="642">
                  <c:v>313.14285714285717</c:v>
                </c:pt>
                <c:pt idx="643">
                  <c:v>313.28571428571428</c:v>
                </c:pt>
                <c:pt idx="644">
                  <c:v>323</c:v>
                </c:pt>
                <c:pt idx="645">
                  <c:v>352.42857142857144</c:v>
                </c:pt>
                <c:pt idx="646">
                  <c:v>339.85714285714283</c:v>
                </c:pt>
                <c:pt idx="647">
                  <c:v>300.14285714285717</c:v>
                </c:pt>
                <c:pt idx="648">
                  <c:v>374.71428571428572</c:v>
                </c:pt>
                <c:pt idx="649">
                  <c:v>382.57142857142856</c:v>
                </c:pt>
                <c:pt idx="650">
                  <c:v>389.42857142857144</c:v>
                </c:pt>
                <c:pt idx="651">
                  <c:v>382.42857142857144</c:v>
                </c:pt>
                <c:pt idx="652">
                  <c:v>400.42857142857144</c:v>
                </c:pt>
                <c:pt idx="653">
                  <c:v>392.28571428571428</c:v>
                </c:pt>
                <c:pt idx="654">
                  <c:v>438.28571428571428</c:v>
                </c:pt>
                <c:pt idx="655">
                  <c:v>369.71428571428572</c:v>
                </c:pt>
                <c:pt idx="656">
                  <c:v>372.71428571428572</c:v>
                </c:pt>
                <c:pt idx="657">
                  <c:v>376.14285714285717</c:v>
                </c:pt>
                <c:pt idx="658">
                  <c:v>379</c:v>
                </c:pt>
                <c:pt idx="659">
                  <c:v>369.14285714285717</c:v>
                </c:pt>
                <c:pt idx="660">
                  <c:v>364.57142857142856</c:v>
                </c:pt>
                <c:pt idx="661">
                  <c:v>365.42857142857144</c:v>
                </c:pt>
                <c:pt idx="662">
                  <c:v>340.85714285714283</c:v>
                </c:pt>
                <c:pt idx="663">
                  <c:v>315.42857142857144</c:v>
                </c:pt>
                <c:pt idx="664">
                  <c:v>301.85714285714283</c:v>
                </c:pt>
                <c:pt idx="665">
                  <c:v>292.57142857142856</c:v>
                </c:pt>
                <c:pt idx="666">
                  <c:v>275.85714285714283</c:v>
                </c:pt>
                <c:pt idx="667">
                  <c:v>272.28571428571428</c:v>
                </c:pt>
                <c:pt idx="668">
                  <c:v>255.42857142857142</c:v>
                </c:pt>
                <c:pt idx="669">
                  <c:v>264.42857142857144</c:v>
                </c:pt>
                <c:pt idx="670">
                  <c:v>250.42857142857142</c:v>
                </c:pt>
                <c:pt idx="671">
                  <c:v>254.14285714285714</c:v>
                </c:pt>
                <c:pt idx="672">
                  <c:v>254.71428571428572</c:v>
                </c:pt>
                <c:pt idx="673">
                  <c:v>256</c:v>
                </c:pt>
                <c:pt idx="674">
                  <c:v>252.57142857142858</c:v>
                </c:pt>
                <c:pt idx="675">
                  <c:v>254.71428571428572</c:v>
                </c:pt>
                <c:pt idx="676">
                  <c:v>247.28571428571428</c:v>
                </c:pt>
                <c:pt idx="677">
                  <c:v>267.71428571428572</c:v>
                </c:pt>
                <c:pt idx="678">
                  <c:v>265.28571428571428</c:v>
                </c:pt>
                <c:pt idx="679">
                  <c:v>259</c:v>
                </c:pt>
                <c:pt idx="680">
                  <c:v>225.14285714285714</c:v>
                </c:pt>
                <c:pt idx="681">
                  <c:v>243.14285714285714</c:v>
                </c:pt>
                <c:pt idx="682">
                  <c:v>237</c:v>
                </c:pt>
                <c:pt idx="683">
                  <c:v>230.14285714285714</c:v>
                </c:pt>
                <c:pt idx="684">
                  <c:v>214</c:v>
                </c:pt>
                <c:pt idx="685">
                  <c:v>222</c:v>
                </c:pt>
                <c:pt idx="686">
                  <c:v>212.42857142857142</c:v>
                </c:pt>
                <c:pt idx="687">
                  <c:v>218.85714285714286</c:v>
                </c:pt>
                <c:pt idx="688">
                  <c:v>180.71428571428572</c:v>
                </c:pt>
                <c:pt idx="689">
                  <c:v>167.28571428571428</c:v>
                </c:pt>
                <c:pt idx="690">
                  <c:v>158.85714285714286</c:v>
                </c:pt>
                <c:pt idx="691">
                  <c:v>161.85714285714286</c:v>
                </c:pt>
                <c:pt idx="692">
                  <c:v>155.42857142857142</c:v>
                </c:pt>
                <c:pt idx="693">
                  <c:v>162</c:v>
                </c:pt>
                <c:pt idx="694">
                  <c:v>160</c:v>
                </c:pt>
                <c:pt idx="695">
                  <c:v>145</c:v>
                </c:pt>
                <c:pt idx="696">
                  <c:v>146.85714285714286</c:v>
                </c:pt>
                <c:pt idx="697">
                  <c:v>146.85714285714286</c:v>
                </c:pt>
                <c:pt idx="698">
                  <c:v>150.28571428571428</c:v>
                </c:pt>
                <c:pt idx="699">
                  <c:v>146.57142857142858</c:v>
                </c:pt>
                <c:pt idx="700">
                  <c:v>145.57142857142858</c:v>
                </c:pt>
                <c:pt idx="701">
                  <c:v>131.14285714285714</c:v>
                </c:pt>
                <c:pt idx="702">
                  <c:v>134.28571428571428</c:v>
                </c:pt>
                <c:pt idx="703">
                  <c:v>131</c:v>
                </c:pt>
                <c:pt idx="704">
                  <c:v>132.71428571428572</c:v>
                </c:pt>
                <c:pt idx="705">
                  <c:v>142.42857142857142</c:v>
                </c:pt>
                <c:pt idx="706">
                  <c:v>139.85714285714286</c:v>
                </c:pt>
                <c:pt idx="707">
                  <c:v>138.28571428571428</c:v>
                </c:pt>
                <c:pt idx="708">
                  <c:v>148</c:v>
                </c:pt>
                <c:pt idx="709">
                  <c:v>152.71428571428572</c:v>
                </c:pt>
                <c:pt idx="710">
                  <c:v>167.42857142857142</c:v>
                </c:pt>
                <c:pt idx="711">
                  <c:v>169.14285714285714</c:v>
                </c:pt>
                <c:pt idx="712">
                  <c:v>162.57142857142858</c:v>
                </c:pt>
                <c:pt idx="713">
                  <c:v>174</c:v>
                </c:pt>
                <c:pt idx="714">
                  <c:v>173.14285714285714</c:v>
                </c:pt>
                <c:pt idx="715">
                  <c:v>181.57142857142858</c:v>
                </c:pt>
                <c:pt idx="716">
                  <c:v>187.28571428571428</c:v>
                </c:pt>
                <c:pt idx="717">
                  <c:v>184.71428571428572</c:v>
                </c:pt>
                <c:pt idx="718">
                  <c:v>191.71428571428572</c:v>
                </c:pt>
                <c:pt idx="719">
                  <c:v>189.28571428571428</c:v>
                </c:pt>
                <c:pt idx="720">
                  <c:v>181.28571428571428</c:v>
                </c:pt>
                <c:pt idx="721">
                  <c:v>188.14285714285714</c:v>
                </c:pt>
                <c:pt idx="722">
                  <c:v>205.14285714285714</c:v>
                </c:pt>
                <c:pt idx="723">
                  <c:v>202.71428571428572</c:v>
                </c:pt>
                <c:pt idx="724">
                  <c:v>183.71428571428572</c:v>
                </c:pt>
                <c:pt idx="725">
                  <c:v>203.14285714285714</c:v>
                </c:pt>
                <c:pt idx="726">
                  <c:v>209.71428571428572</c:v>
                </c:pt>
                <c:pt idx="727">
                  <c:v>207.28571428571428</c:v>
                </c:pt>
                <c:pt idx="728">
                  <c:v>200.85714285714286</c:v>
                </c:pt>
                <c:pt idx="729">
                  <c:v>161.42857142857142</c:v>
                </c:pt>
                <c:pt idx="730">
                  <c:v>163</c:v>
                </c:pt>
                <c:pt idx="731">
                  <c:v>193.71428571428572</c:v>
                </c:pt>
                <c:pt idx="732">
                  <c:v>200.28571428571428</c:v>
                </c:pt>
                <c:pt idx="733">
                  <c:v>187.71428571428572</c:v>
                </c:pt>
                <c:pt idx="734">
                  <c:v>200.28571428571428</c:v>
                </c:pt>
                <c:pt idx="735">
                  <c:v>183.71428571428572</c:v>
                </c:pt>
                <c:pt idx="736">
                  <c:v>255.71428571428572</c:v>
                </c:pt>
                <c:pt idx="737">
                  <c:v>250.28571428571428</c:v>
                </c:pt>
                <c:pt idx="738">
                  <c:v>219.57142857142858</c:v>
                </c:pt>
                <c:pt idx="739">
                  <c:v>188.71428571428572</c:v>
                </c:pt>
                <c:pt idx="740">
                  <c:v>212.57142857142858</c:v>
                </c:pt>
                <c:pt idx="741">
                  <c:v>201.42857142857142</c:v>
                </c:pt>
                <c:pt idx="742">
                  <c:v>217.85714285714286</c:v>
                </c:pt>
                <c:pt idx="743">
                  <c:v>176.57142857142858</c:v>
                </c:pt>
                <c:pt idx="744">
                  <c:v>177.28571428571428</c:v>
                </c:pt>
                <c:pt idx="745">
                  <c:v>205</c:v>
                </c:pt>
                <c:pt idx="746">
                  <c:v>197.85714285714286</c:v>
                </c:pt>
                <c:pt idx="747">
                  <c:v>191</c:v>
                </c:pt>
                <c:pt idx="748">
                  <c:v>189</c:v>
                </c:pt>
                <c:pt idx="749">
                  <c:v>178.42857142857142</c:v>
                </c:pt>
                <c:pt idx="750">
                  <c:v>174.71428571428572</c:v>
                </c:pt>
                <c:pt idx="751">
                  <c:v>205.71428571428572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9584"/>
        <c:axId val="296662528"/>
      </c:lineChart>
      <c:dateAx>
        <c:axId val="296659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96662528"/>
        <c:crosses val="autoZero"/>
        <c:auto val="1"/>
        <c:lblOffset val="100"/>
        <c:baseTimeUnit val="days"/>
      </c:dateAx>
      <c:valAx>
        <c:axId val="2966625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6595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057265465482470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Германия!$A$3:$A$754</c:f>
              <c:numCache>
                <c:formatCode>m/d/yyyy</c:formatCode>
                <c:ptCount val="75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  <c:pt idx="697">
                  <c:v>44589</c:v>
                </c:pt>
                <c:pt idx="698">
                  <c:v>44590</c:v>
                </c:pt>
                <c:pt idx="699">
                  <c:v>44591</c:v>
                </c:pt>
                <c:pt idx="700">
                  <c:v>44592</c:v>
                </c:pt>
                <c:pt idx="701">
                  <c:v>44593</c:v>
                </c:pt>
                <c:pt idx="702">
                  <c:v>44594</c:v>
                </c:pt>
                <c:pt idx="703">
                  <c:v>44595</c:v>
                </c:pt>
                <c:pt idx="704">
                  <c:v>44596</c:v>
                </c:pt>
                <c:pt idx="705">
                  <c:v>44597</c:v>
                </c:pt>
                <c:pt idx="706">
                  <c:v>44598</c:v>
                </c:pt>
                <c:pt idx="707">
                  <c:v>44599</c:v>
                </c:pt>
                <c:pt idx="708">
                  <c:v>44600</c:v>
                </c:pt>
                <c:pt idx="709">
                  <c:v>44601</c:v>
                </c:pt>
                <c:pt idx="710">
                  <c:v>44602</c:v>
                </c:pt>
                <c:pt idx="711">
                  <c:v>44603</c:v>
                </c:pt>
                <c:pt idx="712">
                  <c:v>44604</c:v>
                </c:pt>
                <c:pt idx="713">
                  <c:v>44605</c:v>
                </c:pt>
                <c:pt idx="714">
                  <c:v>44606</c:v>
                </c:pt>
                <c:pt idx="715">
                  <c:v>44607</c:v>
                </c:pt>
                <c:pt idx="716">
                  <c:v>44608</c:v>
                </c:pt>
                <c:pt idx="717">
                  <c:v>44609</c:v>
                </c:pt>
                <c:pt idx="718">
                  <c:v>44610</c:v>
                </c:pt>
                <c:pt idx="719">
                  <c:v>44611</c:v>
                </c:pt>
                <c:pt idx="720">
                  <c:v>44612</c:v>
                </c:pt>
                <c:pt idx="721">
                  <c:v>44613</c:v>
                </c:pt>
                <c:pt idx="722">
                  <c:v>44614</c:v>
                </c:pt>
                <c:pt idx="723">
                  <c:v>44615</c:v>
                </c:pt>
                <c:pt idx="724">
                  <c:v>44616</c:v>
                </c:pt>
                <c:pt idx="725">
                  <c:v>44617</c:v>
                </c:pt>
                <c:pt idx="726">
                  <c:v>44618</c:v>
                </c:pt>
                <c:pt idx="727">
                  <c:v>44619</c:v>
                </c:pt>
                <c:pt idx="728">
                  <c:v>44620</c:v>
                </c:pt>
                <c:pt idx="729">
                  <c:v>44621</c:v>
                </c:pt>
                <c:pt idx="730">
                  <c:v>44622</c:v>
                </c:pt>
                <c:pt idx="731">
                  <c:v>44623</c:v>
                </c:pt>
                <c:pt idx="732">
                  <c:v>44624</c:v>
                </c:pt>
                <c:pt idx="733">
                  <c:v>44625</c:v>
                </c:pt>
                <c:pt idx="734">
                  <c:v>44626</c:v>
                </c:pt>
                <c:pt idx="735">
                  <c:v>44627</c:v>
                </c:pt>
                <c:pt idx="736">
                  <c:v>44628</c:v>
                </c:pt>
                <c:pt idx="737">
                  <c:v>44629</c:v>
                </c:pt>
                <c:pt idx="738">
                  <c:v>44630</c:v>
                </c:pt>
                <c:pt idx="739">
                  <c:v>44631</c:v>
                </c:pt>
                <c:pt idx="740">
                  <c:v>44632</c:v>
                </c:pt>
                <c:pt idx="741">
                  <c:v>44633</c:v>
                </c:pt>
                <c:pt idx="742">
                  <c:v>44634</c:v>
                </c:pt>
                <c:pt idx="743">
                  <c:v>44635</c:v>
                </c:pt>
                <c:pt idx="744">
                  <c:v>44636</c:v>
                </c:pt>
                <c:pt idx="745">
                  <c:v>44637</c:v>
                </c:pt>
                <c:pt idx="746">
                  <c:v>44638</c:v>
                </c:pt>
                <c:pt idx="747">
                  <c:v>44639</c:v>
                </c:pt>
                <c:pt idx="748">
                  <c:v>44640</c:v>
                </c:pt>
                <c:pt idx="749">
                  <c:v>44641</c:v>
                </c:pt>
                <c:pt idx="750">
                  <c:v>44642</c:v>
                </c:pt>
                <c:pt idx="751">
                  <c:v>44643</c:v>
                </c:pt>
              </c:numCache>
            </c:numRef>
          </c:cat>
          <c:val>
            <c:numRef>
              <c:f>Германия!$U$3:$U$754</c:f>
              <c:numCache>
                <c:formatCode>General</c:formatCode>
                <c:ptCount val="752"/>
                <c:pt idx="298">
                  <c:v>0</c:v>
                </c:pt>
                <c:pt idx="299">
                  <c:v>0</c:v>
                </c:pt>
                <c:pt idx="300">
                  <c:v>3416.5714285714284</c:v>
                </c:pt>
                <c:pt idx="301">
                  <c:v>6043.8571428571431</c:v>
                </c:pt>
                <c:pt idx="302">
                  <c:v>12930.142857142857</c:v>
                </c:pt>
                <c:pt idx="303">
                  <c:v>21619.428571428572</c:v>
                </c:pt>
                <c:pt idx="304">
                  <c:v>28544</c:v>
                </c:pt>
                <c:pt idx="305">
                  <c:v>31297.571428571428</c:v>
                </c:pt>
                <c:pt idx="306">
                  <c:v>38812.714285714283</c:v>
                </c:pt>
                <c:pt idx="307">
                  <c:v>38837.714285714283</c:v>
                </c:pt>
                <c:pt idx="308">
                  <c:v>43117</c:v>
                </c:pt>
                <c:pt idx="309">
                  <c:v>43853.428571428572</c:v>
                </c:pt>
                <c:pt idx="310">
                  <c:v>44127.571428571428</c:v>
                </c:pt>
                <c:pt idx="311">
                  <c:v>45167.428571428572</c:v>
                </c:pt>
                <c:pt idx="312">
                  <c:v>51366</c:v>
                </c:pt>
                <c:pt idx="313">
                  <c:v>52543.714285714283</c:v>
                </c:pt>
                <c:pt idx="314">
                  <c:v>54099.285714285717</c:v>
                </c:pt>
                <c:pt idx="315">
                  <c:v>56611.571428571428</c:v>
                </c:pt>
                <c:pt idx="316">
                  <c:v>60758.571428571428</c:v>
                </c:pt>
                <c:pt idx="317">
                  <c:v>67588.71428571429</c:v>
                </c:pt>
                <c:pt idx="318">
                  <c:v>71393.71428571429</c:v>
                </c:pt>
                <c:pt idx="319">
                  <c:v>75273.857142857145</c:v>
                </c:pt>
                <c:pt idx="320">
                  <c:v>74699.428571428565</c:v>
                </c:pt>
                <c:pt idx="321">
                  <c:v>76414</c:v>
                </c:pt>
                <c:pt idx="322">
                  <c:v>78454.857142857145</c:v>
                </c:pt>
                <c:pt idx="323">
                  <c:v>82574.857142857145</c:v>
                </c:pt>
                <c:pt idx="324">
                  <c:v>85236.71428571429</c:v>
                </c:pt>
                <c:pt idx="325">
                  <c:v>88202.571428571435</c:v>
                </c:pt>
                <c:pt idx="326">
                  <c:v>89861</c:v>
                </c:pt>
                <c:pt idx="327">
                  <c:v>93881.857142857145</c:v>
                </c:pt>
                <c:pt idx="328">
                  <c:v>94191.28571428571</c:v>
                </c:pt>
                <c:pt idx="329">
                  <c:v>96407.857142857145</c:v>
                </c:pt>
                <c:pt idx="330">
                  <c:v>94648.571428571435</c:v>
                </c:pt>
                <c:pt idx="331">
                  <c:v>91966.28571428571</c:v>
                </c:pt>
                <c:pt idx="332">
                  <c:v>90167.142857142855</c:v>
                </c:pt>
                <c:pt idx="333">
                  <c:v>91023</c:v>
                </c:pt>
                <c:pt idx="334">
                  <c:v>91043.571428571435</c:v>
                </c:pt>
                <c:pt idx="335">
                  <c:v>92085.28571428571</c:v>
                </c:pt>
                <c:pt idx="336">
                  <c:v>95508.71428571429</c:v>
                </c:pt>
                <c:pt idx="337">
                  <c:v>99663.571428571435</c:v>
                </c:pt>
                <c:pt idx="338">
                  <c:v>105996.57142857143</c:v>
                </c:pt>
                <c:pt idx="339">
                  <c:v>112464.42857142857</c:v>
                </c:pt>
                <c:pt idx="340">
                  <c:v>117180.14285714286</c:v>
                </c:pt>
                <c:pt idx="341">
                  <c:v>118897.71428571429</c:v>
                </c:pt>
                <c:pt idx="342">
                  <c:v>119306.14285714286</c:v>
                </c:pt>
                <c:pt idx="343">
                  <c:v>117980.14285714286</c:v>
                </c:pt>
                <c:pt idx="344">
                  <c:v>120532.14285714286</c:v>
                </c:pt>
                <c:pt idx="345">
                  <c:v>119605.71428571429</c:v>
                </c:pt>
                <c:pt idx="346">
                  <c:v>121422.28571428571</c:v>
                </c:pt>
                <c:pt idx="347">
                  <c:v>123625.28571428571</c:v>
                </c:pt>
                <c:pt idx="348">
                  <c:v>125591.14285714286</c:v>
                </c:pt>
                <c:pt idx="349">
                  <c:v>126688</c:v>
                </c:pt>
                <c:pt idx="350">
                  <c:v>128975.57142857143</c:v>
                </c:pt>
                <c:pt idx="351">
                  <c:v>128236</c:v>
                </c:pt>
                <c:pt idx="352">
                  <c:v>128862</c:v>
                </c:pt>
                <c:pt idx="353">
                  <c:v>128160.14285714286</c:v>
                </c:pt>
                <c:pt idx="354">
                  <c:v>127703.42857142857</c:v>
                </c:pt>
                <c:pt idx="355">
                  <c:v>129447.42857142857</c:v>
                </c:pt>
                <c:pt idx="356">
                  <c:v>132140.71428571429</c:v>
                </c:pt>
                <c:pt idx="357">
                  <c:v>137114.85714285713</c:v>
                </c:pt>
                <c:pt idx="358">
                  <c:v>140849.71428571429</c:v>
                </c:pt>
                <c:pt idx="359">
                  <c:v>144008.28571428571</c:v>
                </c:pt>
                <c:pt idx="360">
                  <c:v>150477.85714285713</c:v>
                </c:pt>
                <c:pt idx="361">
                  <c:v>158412.14285714287</c:v>
                </c:pt>
                <c:pt idx="362">
                  <c:v>162038.42857142858</c:v>
                </c:pt>
                <c:pt idx="363">
                  <c:v>165225</c:v>
                </c:pt>
                <c:pt idx="364">
                  <c:v>170060.85714285713</c:v>
                </c:pt>
                <c:pt idx="365">
                  <c:v>177555.28571428571</c:v>
                </c:pt>
                <c:pt idx="366">
                  <c:v>187216.42857142858</c:v>
                </c:pt>
                <c:pt idx="367">
                  <c:v>194760.85714285713</c:v>
                </c:pt>
                <c:pt idx="368">
                  <c:v>203266.85714285713</c:v>
                </c:pt>
                <c:pt idx="369">
                  <c:v>210945</c:v>
                </c:pt>
                <c:pt idx="370">
                  <c:v>217016.71428571429</c:v>
                </c:pt>
                <c:pt idx="371">
                  <c:v>223232.71428571429</c:v>
                </c:pt>
                <c:pt idx="372">
                  <c:v>227625.57142857142</c:v>
                </c:pt>
                <c:pt idx="373">
                  <c:v>233446.85714285713</c:v>
                </c:pt>
                <c:pt idx="374">
                  <c:v>239056.85714285713</c:v>
                </c:pt>
                <c:pt idx="375">
                  <c:v>246704.14285714287</c:v>
                </c:pt>
                <c:pt idx="376">
                  <c:v>252937.85714285713</c:v>
                </c:pt>
                <c:pt idx="377">
                  <c:v>255841</c:v>
                </c:pt>
                <c:pt idx="378">
                  <c:v>257193.71428571429</c:v>
                </c:pt>
                <c:pt idx="379">
                  <c:v>247249.85714285713</c:v>
                </c:pt>
                <c:pt idx="380">
                  <c:v>236033.71428571429</c:v>
                </c:pt>
                <c:pt idx="381">
                  <c:v>223659.71428571429</c:v>
                </c:pt>
                <c:pt idx="382">
                  <c:v>212313.42857142858</c:v>
                </c:pt>
                <c:pt idx="383">
                  <c:v>208454.85714285713</c:v>
                </c:pt>
                <c:pt idx="384">
                  <c:v>208412</c:v>
                </c:pt>
                <c:pt idx="385">
                  <c:v>212098.71428571429</c:v>
                </c:pt>
                <c:pt idx="386">
                  <c:v>229097.71428571429</c:v>
                </c:pt>
                <c:pt idx="387">
                  <c:v>247358</c:v>
                </c:pt>
                <c:pt idx="388">
                  <c:v>267906.14285714284</c:v>
                </c:pt>
                <c:pt idx="389">
                  <c:v>286586</c:v>
                </c:pt>
                <c:pt idx="390">
                  <c:v>296604</c:v>
                </c:pt>
                <c:pt idx="391">
                  <c:v>300226.71428571426</c:v>
                </c:pt>
                <c:pt idx="392">
                  <c:v>305570.57142857142</c:v>
                </c:pt>
                <c:pt idx="393">
                  <c:v>308633.14285714284</c:v>
                </c:pt>
                <c:pt idx="394">
                  <c:v>309782.42857142858</c:v>
                </c:pt>
                <c:pt idx="395">
                  <c:v>307445.71428571426</c:v>
                </c:pt>
                <c:pt idx="396">
                  <c:v>287011.57142857142</c:v>
                </c:pt>
                <c:pt idx="397">
                  <c:v>279445.42857142858</c:v>
                </c:pt>
                <c:pt idx="398">
                  <c:v>279451.42857142858</c:v>
                </c:pt>
                <c:pt idx="399">
                  <c:v>271059</c:v>
                </c:pt>
                <c:pt idx="400">
                  <c:v>279525.14285714284</c:v>
                </c:pt>
                <c:pt idx="401">
                  <c:v>327864</c:v>
                </c:pt>
                <c:pt idx="402">
                  <c:v>386534.85714285716</c:v>
                </c:pt>
                <c:pt idx="403">
                  <c:v>442904</c:v>
                </c:pt>
                <c:pt idx="404">
                  <c:v>461815.28571428574</c:v>
                </c:pt>
                <c:pt idx="405">
                  <c:v>471105.28571428574</c:v>
                </c:pt>
                <c:pt idx="406">
                  <c:v>495238.71428571426</c:v>
                </c:pt>
                <c:pt idx="407">
                  <c:v>522810.71428571426</c:v>
                </c:pt>
                <c:pt idx="408">
                  <c:v>536654.85714285716</c:v>
                </c:pt>
                <c:pt idx="409">
                  <c:v>529155.85714285716</c:v>
                </c:pt>
                <c:pt idx="410">
                  <c:v>524750</c:v>
                </c:pt>
                <c:pt idx="411">
                  <c:v>523851.42857142858</c:v>
                </c:pt>
                <c:pt idx="412">
                  <c:v>524615.85714285716</c:v>
                </c:pt>
                <c:pt idx="413">
                  <c:v>522006.14285714284</c:v>
                </c:pt>
                <c:pt idx="414">
                  <c:v>519470.57142857142</c:v>
                </c:pt>
                <c:pt idx="415">
                  <c:v>511104.14285714284</c:v>
                </c:pt>
                <c:pt idx="416">
                  <c:v>504830.14285714284</c:v>
                </c:pt>
                <c:pt idx="417">
                  <c:v>498798</c:v>
                </c:pt>
                <c:pt idx="418">
                  <c:v>499810.71428571426</c:v>
                </c:pt>
                <c:pt idx="419">
                  <c:v>502414.42857142858</c:v>
                </c:pt>
                <c:pt idx="420">
                  <c:v>505957.14285714284</c:v>
                </c:pt>
                <c:pt idx="421">
                  <c:v>539468.28571428568</c:v>
                </c:pt>
                <c:pt idx="422">
                  <c:v>597696.85714285716</c:v>
                </c:pt>
                <c:pt idx="423">
                  <c:v>641930.71428571432</c:v>
                </c:pt>
                <c:pt idx="424">
                  <c:v>677552</c:v>
                </c:pt>
                <c:pt idx="425">
                  <c:v>673054.28571428568</c:v>
                </c:pt>
                <c:pt idx="426">
                  <c:v>672008</c:v>
                </c:pt>
                <c:pt idx="427">
                  <c:v>676033.85714285716</c:v>
                </c:pt>
                <c:pt idx="428">
                  <c:v>683767.85714285716</c:v>
                </c:pt>
                <c:pt idx="429">
                  <c:v>686002.71428571432</c:v>
                </c:pt>
                <c:pt idx="430">
                  <c:v>691368.85714285716</c:v>
                </c:pt>
                <c:pt idx="431">
                  <c:v>702711.71428571432</c:v>
                </c:pt>
                <c:pt idx="432">
                  <c:v>716060.71428571432</c:v>
                </c:pt>
                <c:pt idx="433">
                  <c:v>717523.71428571432</c:v>
                </c:pt>
                <c:pt idx="434">
                  <c:v>733485.14285714284</c:v>
                </c:pt>
                <c:pt idx="435">
                  <c:v>767903</c:v>
                </c:pt>
                <c:pt idx="436">
                  <c:v>806016.71428571432</c:v>
                </c:pt>
                <c:pt idx="437">
                  <c:v>732093.85714285716</c:v>
                </c:pt>
                <c:pt idx="438">
                  <c:v>714301.28571428568</c:v>
                </c:pt>
                <c:pt idx="439">
                  <c:v>710037</c:v>
                </c:pt>
                <c:pt idx="440">
                  <c:v>710004.85714285716</c:v>
                </c:pt>
                <c:pt idx="441">
                  <c:v>691403.71428571432</c:v>
                </c:pt>
                <c:pt idx="442">
                  <c:v>662279.42857142852</c:v>
                </c:pt>
                <c:pt idx="443">
                  <c:v>618435.42857142852</c:v>
                </c:pt>
                <c:pt idx="444">
                  <c:v>687076</c:v>
                </c:pt>
                <c:pt idx="445">
                  <c:v>700781.57142857148</c:v>
                </c:pt>
                <c:pt idx="446">
                  <c:v>711374.14285714284</c:v>
                </c:pt>
                <c:pt idx="447">
                  <c:v>712652.14285714284</c:v>
                </c:pt>
                <c:pt idx="448">
                  <c:v>697131.85714285716</c:v>
                </c:pt>
                <c:pt idx="449">
                  <c:v>664983.57142857148</c:v>
                </c:pt>
                <c:pt idx="450">
                  <c:v>675861.28571428568</c:v>
                </c:pt>
                <c:pt idx="451">
                  <c:v>688301.28571428568</c:v>
                </c:pt>
                <c:pt idx="452">
                  <c:v>695330.28571428568</c:v>
                </c:pt>
                <c:pt idx="453">
                  <c:v>687189.71428571432</c:v>
                </c:pt>
                <c:pt idx="454">
                  <c:v>686012.42857142852</c:v>
                </c:pt>
                <c:pt idx="455">
                  <c:v>716235</c:v>
                </c:pt>
                <c:pt idx="456">
                  <c:v>762509.14285714284</c:v>
                </c:pt>
                <c:pt idx="457">
                  <c:v>773292.57142857148</c:v>
                </c:pt>
                <c:pt idx="458">
                  <c:v>708265.28571428568</c:v>
                </c:pt>
                <c:pt idx="459">
                  <c:v>695027.14285714284</c:v>
                </c:pt>
                <c:pt idx="460">
                  <c:v>695418.42857142852</c:v>
                </c:pt>
                <c:pt idx="461">
                  <c:v>696013.71428571432</c:v>
                </c:pt>
                <c:pt idx="462">
                  <c:v>708583.57142857148</c:v>
                </c:pt>
                <c:pt idx="463">
                  <c:v>720104.42857142852</c:v>
                </c:pt>
                <c:pt idx="464">
                  <c:v>742562.57142857148</c:v>
                </c:pt>
                <c:pt idx="465">
                  <c:v>831819.14285714284</c:v>
                </c:pt>
                <c:pt idx="466">
                  <c:v>866354</c:v>
                </c:pt>
                <c:pt idx="467">
                  <c:v>868733.57142857148</c:v>
                </c:pt>
                <c:pt idx="468">
                  <c:v>870461</c:v>
                </c:pt>
                <c:pt idx="469">
                  <c:v>873817.57142857148</c:v>
                </c:pt>
                <c:pt idx="470">
                  <c:v>870980.42857142852</c:v>
                </c:pt>
                <c:pt idx="471">
                  <c:v>865868.42857142852</c:v>
                </c:pt>
                <c:pt idx="472">
                  <c:v>856887.42857142852</c:v>
                </c:pt>
                <c:pt idx="473">
                  <c:v>847282.14285714284</c:v>
                </c:pt>
                <c:pt idx="474">
                  <c:v>845495.14285714284</c:v>
                </c:pt>
                <c:pt idx="475">
                  <c:v>844648.14285714284</c:v>
                </c:pt>
                <c:pt idx="476">
                  <c:v>843400.28571428568</c:v>
                </c:pt>
                <c:pt idx="477">
                  <c:v>848249.85714285716</c:v>
                </c:pt>
                <c:pt idx="478">
                  <c:v>842379.85714285716</c:v>
                </c:pt>
                <c:pt idx="479">
                  <c:v>826061.42857142852</c:v>
                </c:pt>
                <c:pt idx="480">
                  <c:v>816867</c:v>
                </c:pt>
                <c:pt idx="481">
                  <c:v>814811.57142857148</c:v>
                </c:pt>
                <c:pt idx="482">
                  <c:v>814926.57142857148</c:v>
                </c:pt>
                <c:pt idx="483">
                  <c:v>812987.28571428568</c:v>
                </c:pt>
                <c:pt idx="484">
                  <c:v>793989.57142857148</c:v>
                </c:pt>
                <c:pt idx="485">
                  <c:v>749778.57142857148</c:v>
                </c:pt>
                <c:pt idx="486">
                  <c:v>743539.42857142852</c:v>
                </c:pt>
                <c:pt idx="487">
                  <c:v>732567.57142857148</c:v>
                </c:pt>
                <c:pt idx="488">
                  <c:v>728226.85714285716</c:v>
                </c:pt>
                <c:pt idx="489">
                  <c:v>725344.85714285716</c:v>
                </c:pt>
                <c:pt idx="490">
                  <c:v>714838</c:v>
                </c:pt>
                <c:pt idx="491">
                  <c:v>690886.85714285716</c:v>
                </c:pt>
                <c:pt idx="492">
                  <c:v>687520.85714285716</c:v>
                </c:pt>
                <c:pt idx="493">
                  <c:v>668451.42857142852</c:v>
                </c:pt>
                <c:pt idx="494">
                  <c:v>656789.71428571432</c:v>
                </c:pt>
                <c:pt idx="495">
                  <c:v>653535.71428571432</c:v>
                </c:pt>
                <c:pt idx="496">
                  <c:v>648711</c:v>
                </c:pt>
                <c:pt idx="497">
                  <c:v>637265.85714285716</c:v>
                </c:pt>
                <c:pt idx="498">
                  <c:v>636737.28571428568</c:v>
                </c:pt>
                <c:pt idx="499">
                  <c:v>633081.42857142852</c:v>
                </c:pt>
                <c:pt idx="500">
                  <c:v>623114.28571428568</c:v>
                </c:pt>
                <c:pt idx="501">
                  <c:v>609053.42857142852</c:v>
                </c:pt>
                <c:pt idx="502">
                  <c:v>597239.28571428568</c:v>
                </c:pt>
                <c:pt idx="503">
                  <c:v>591886.28571428568</c:v>
                </c:pt>
                <c:pt idx="504">
                  <c:v>578631.28571428568</c:v>
                </c:pt>
                <c:pt idx="505">
                  <c:v>555740.71428571432</c:v>
                </c:pt>
                <c:pt idx="506">
                  <c:v>524353.42857142852</c:v>
                </c:pt>
                <c:pt idx="507">
                  <c:v>502070.85714285716</c:v>
                </c:pt>
                <c:pt idx="508">
                  <c:v>488870.57142857142</c:v>
                </c:pt>
                <c:pt idx="509">
                  <c:v>479938.42857142858</c:v>
                </c:pt>
                <c:pt idx="510">
                  <c:v>522461.71428571426</c:v>
                </c:pt>
                <c:pt idx="511">
                  <c:v>516370.71428571426</c:v>
                </c:pt>
                <c:pt idx="512">
                  <c:v>508725.85714285716</c:v>
                </c:pt>
                <c:pt idx="513">
                  <c:v>500293.85714285716</c:v>
                </c:pt>
                <c:pt idx="514">
                  <c:v>494384.57142857142</c:v>
                </c:pt>
                <c:pt idx="515">
                  <c:v>484702.57142857142</c:v>
                </c:pt>
                <c:pt idx="516">
                  <c:v>482367.14285714284</c:v>
                </c:pt>
                <c:pt idx="517">
                  <c:v>426993</c:v>
                </c:pt>
                <c:pt idx="518">
                  <c:v>420510.14285714284</c:v>
                </c:pt>
                <c:pt idx="519">
                  <c:v>407399.85714285716</c:v>
                </c:pt>
                <c:pt idx="520">
                  <c:v>390507</c:v>
                </c:pt>
                <c:pt idx="521">
                  <c:v>381871.42857142858</c:v>
                </c:pt>
                <c:pt idx="522">
                  <c:v>373743.57142857142</c:v>
                </c:pt>
                <c:pt idx="523">
                  <c:v>372333.57142857142</c:v>
                </c:pt>
                <c:pt idx="524">
                  <c:v>372125.28571428574</c:v>
                </c:pt>
                <c:pt idx="525">
                  <c:v>372293</c:v>
                </c:pt>
                <c:pt idx="526">
                  <c:v>367630.28571428574</c:v>
                </c:pt>
                <c:pt idx="527">
                  <c:v>363241</c:v>
                </c:pt>
                <c:pt idx="528">
                  <c:v>356727.71428571426</c:v>
                </c:pt>
                <c:pt idx="529">
                  <c:v>354184.42857142858</c:v>
                </c:pt>
                <c:pt idx="530">
                  <c:v>355629.14285714284</c:v>
                </c:pt>
                <c:pt idx="531">
                  <c:v>355876.28571428574</c:v>
                </c:pt>
                <c:pt idx="532">
                  <c:v>351625.71428571426</c:v>
                </c:pt>
                <c:pt idx="533">
                  <c:v>341757.57142857142</c:v>
                </c:pt>
                <c:pt idx="534">
                  <c:v>324423.14285714284</c:v>
                </c:pt>
                <c:pt idx="535">
                  <c:v>304385.85714285716</c:v>
                </c:pt>
                <c:pt idx="536">
                  <c:v>292576</c:v>
                </c:pt>
                <c:pt idx="537">
                  <c:v>286903.57142857142</c:v>
                </c:pt>
                <c:pt idx="538">
                  <c:v>283516</c:v>
                </c:pt>
                <c:pt idx="539">
                  <c:v>278748.71428571426</c:v>
                </c:pt>
                <c:pt idx="540">
                  <c:v>269507.14285714284</c:v>
                </c:pt>
                <c:pt idx="541">
                  <c:v>257864.14285714287</c:v>
                </c:pt>
                <c:pt idx="542">
                  <c:v>252988</c:v>
                </c:pt>
                <c:pt idx="543">
                  <c:v>240155.57142857142</c:v>
                </c:pt>
                <c:pt idx="544">
                  <c:v>237424.57142857142</c:v>
                </c:pt>
                <c:pt idx="545">
                  <c:v>236153.85714285713</c:v>
                </c:pt>
                <c:pt idx="546">
                  <c:v>230299</c:v>
                </c:pt>
                <c:pt idx="547">
                  <c:v>222483.28571428571</c:v>
                </c:pt>
                <c:pt idx="548">
                  <c:v>215837.85714285713</c:v>
                </c:pt>
                <c:pt idx="549">
                  <c:v>209686.71428571429</c:v>
                </c:pt>
                <c:pt idx="550">
                  <c:v>208832.28571428571</c:v>
                </c:pt>
                <c:pt idx="551">
                  <c:v>204631.14285714287</c:v>
                </c:pt>
                <c:pt idx="552">
                  <c:v>201672.71428571429</c:v>
                </c:pt>
                <c:pt idx="553">
                  <c:v>196399.42857142858</c:v>
                </c:pt>
                <c:pt idx="554">
                  <c:v>193536.57142857142</c:v>
                </c:pt>
                <c:pt idx="555">
                  <c:v>188484.14285714287</c:v>
                </c:pt>
                <c:pt idx="556">
                  <c:v>188215</c:v>
                </c:pt>
                <c:pt idx="557">
                  <c:v>185433.42857142858</c:v>
                </c:pt>
                <c:pt idx="558">
                  <c:v>185773.85714285713</c:v>
                </c:pt>
                <c:pt idx="559">
                  <c:v>185784</c:v>
                </c:pt>
                <c:pt idx="560">
                  <c:v>187474.28571428571</c:v>
                </c:pt>
                <c:pt idx="561">
                  <c:v>189434</c:v>
                </c:pt>
                <c:pt idx="562">
                  <c:v>192789.28571428571</c:v>
                </c:pt>
                <c:pt idx="563">
                  <c:v>195704.14285714287</c:v>
                </c:pt>
                <c:pt idx="564">
                  <c:v>198751</c:v>
                </c:pt>
                <c:pt idx="565">
                  <c:v>199101.42857142858</c:v>
                </c:pt>
                <c:pt idx="566">
                  <c:v>199803.85714285713</c:v>
                </c:pt>
                <c:pt idx="567">
                  <c:v>198545</c:v>
                </c:pt>
                <c:pt idx="568">
                  <c:v>198089</c:v>
                </c:pt>
                <c:pt idx="569">
                  <c:v>196813.14285714287</c:v>
                </c:pt>
                <c:pt idx="570">
                  <c:v>195705.71428571429</c:v>
                </c:pt>
                <c:pt idx="571">
                  <c:v>194537</c:v>
                </c:pt>
                <c:pt idx="572">
                  <c:v>192737.42857142858</c:v>
                </c:pt>
                <c:pt idx="573">
                  <c:v>190874.14285714287</c:v>
                </c:pt>
                <c:pt idx="574">
                  <c:v>189955</c:v>
                </c:pt>
                <c:pt idx="575">
                  <c:v>188480.42857142858</c:v>
                </c:pt>
                <c:pt idx="576">
                  <c:v>185108.14285714287</c:v>
                </c:pt>
                <c:pt idx="577">
                  <c:v>181648.42857142858</c:v>
                </c:pt>
                <c:pt idx="578">
                  <c:v>165414.85714285713</c:v>
                </c:pt>
                <c:pt idx="579">
                  <c:v>155666</c:v>
                </c:pt>
                <c:pt idx="580">
                  <c:v>149546.85714285713</c:v>
                </c:pt>
                <c:pt idx="581">
                  <c:v>141493.57142857142</c:v>
                </c:pt>
                <c:pt idx="582">
                  <c:v>135590.42857142858</c:v>
                </c:pt>
                <c:pt idx="583">
                  <c:v>128790</c:v>
                </c:pt>
                <c:pt idx="584">
                  <c:v>124092.57142857143</c:v>
                </c:pt>
                <c:pt idx="585">
                  <c:v>131969.85714285713</c:v>
                </c:pt>
                <c:pt idx="586">
                  <c:v>133247.85714285713</c:v>
                </c:pt>
                <c:pt idx="587">
                  <c:v>133738.14285714287</c:v>
                </c:pt>
                <c:pt idx="588">
                  <c:v>133780.42857142858</c:v>
                </c:pt>
                <c:pt idx="589">
                  <c:v>133356.57142857142</c:v>
                </c:pt>
                <c:pt idx="590">
                  <c:v>133617.42857142858</c:v>
                </c:pt>
                <c:pt idx="591">
                  <c:v>133131.28571428571</c:v>
                </c:pt>
                <c:pt idx="592">
                  <c:v>131515.71428571429</c:v>
                </c:pt>
                <c:pt idx="593">
                  <c:v>131605.71428571429</c:v>
                </c:pt>
                <c:pt idx="594">
                  <c:v>131531.71428571429</c:v>
                </c:pt>
                <c:pt idx="595">
                  <c:v>131059.57142857143</c:v>
                </c:pt>
                <c:pt idx="596">
                  <c:v>130819.42857142857</c:v>
                </c:pt>
                <c:pt idx="597">
                  <c:v>130591.71428571429</c:v>
                </c:pt>
                <c:pt idx="598">
                  <c:v>130351.42857142857</c:v>
                </c:pt>
                <c:pt idx="599">
                  <c:v>128801.14285714286</c:v>
                </c:pt>
                <c:pt idx="600">
                  <c:v>129170.28571428571</c:v>
                </c:pt>
                <c:pt idx="601">
                  <c:v>128884</c:v>
                </c:pt>
                <c:pt idx="602">
                  <c:v>131129.57142857142</c:v>
                </c:pt>
                <c:pt idx="603">
                  <c:v>135644.71428571429</c:v>
                </c:pt>
                <c:pt idx="604">
                  <c:v>141110.14285714287</c:v>
                </c:pt>
                <c:pt idx="605">
                  <c:v>147149.85714285713</c:v>
                </c:pt>
                <c:pt idx="606">
                  <c:v>153775.14285714287</c:v>
                </c:pt>
                <c:pt idx="607">
                  <c:v>155045.57142857142</c:v>
                </c:pt>
                <c:pt idx="608">
                  <c:v>155279.42857142858</c:v>
                </c:pt>
                <c:pt idx="609">
                  <c:v>149064.71428571429</c:v>
                </c:pt>
                <c:pt idx="610">
                  <c:v>149762.28571428571</c:v>
                </c:pt>
                <c:pt idx="611">
                  <c:v>156722.71428571429</c:v>
                </c:pt>
                <c:pt idx="612">
                  <c:v>164139</c:v>
                </c:pt>
                <c:pt idx="613">
                  <c:v>171389.85714285713</c:v>
                </c:pt>
                <c:pt idx="614">
                  <c:v>174074.42857142858</c:v>
                </c:pt>
                <c:pt idx="615">
                  <c:v>176375</c:v>
                </c:pt>
                <c:pt idx="616">
                  <c:v>191962.14285714287</c:v>
                </c:pt>
                <c:pt idx="617">
                  <c:v>209809.28571428571</c:v>
                </c:pt>
                <c:pt idx="618">
                  <c:v>225156.71428571429</c:v>
                </c:pt>
                <c:pt idx="619">
                  <c:v>241132</c:v>
                </c:pt>
                <c:pt idx="620">
                  <c:v>251697.28571428571</c:v>
                </c:pt>
                <c:pt idx="621">
                  <c:v>256354.85714285713</c:v>
                </c:pt>
                <c:pt idx="622">
                  <c:v>258715.28571428571</c:v>
                </c:pt>
                <c:pt idx="623">
                  <c:v>269072.42857142858</c:v>
                </c:pt>
                <c:pt idx="624">
                  <c:v>288319.57142857142</c:v>
                </c:pt>
                <c:pt idx="625">
                  <c:v>310387</c:v>
                </c:pt>
                <c:pt idx="626">
                  <c:v>334890.57142857142</c:v>
                </c:pt>
                <c:pt idx="627">
                  <c:v>365246.85714285716</c:v>
                </c:pt>
                <c:pt idx="628">
                  <c:v>381776.71428571426</c:v>
                </c:pt>
                <c:pt idx="629">
                  <c:v>388313.42857142858</c:v>
                </c:pt>
                <c:pt idx="630">
                  <c:v>412869.71428571426</c:v>
                </c:pt>
                <c:pt idx="631">
                  <c:v>447524.57142857142</c:v>
                </c:pt>
                <c:pt idx="632">
                  <c:v>496860.71428571426</c:v>
                </c:pt>
                <c:pt idx="633">
                  <c:v>540040</c:v>
                </c:pt>
                <c:pt idx="634">
                  <c:v>582722.85714285716</c:v>
                </c:pt>
                <c:pt idx="635">
                  <c:v>633447.14285714284</c:v>
                </c:pt>
                <c:pt idx="636">
                  <c:v>649320.28571428568</c:v>
                </c:pt>
                <c:pt idx="637">
                  <c:v>679957.14285714284</c:v>
                </c:pt>
                <c:pt idx="638">
                  <c:v>709490.71428571432</c:v>
                </c:pt>
                <c:pt idx="639">
                  <c:v>742008.14285714284</c:v>
                </c:pt>
                <c:pt idx="640">
                  <c:v>773356.85714285716</c:v>
                </c:pt>
                <c:pt idx="641">
                  <c:v>806359.28571428568</c:v>
                </c:pt>
                <c:pt idx="642">
                  <c:v>843025</c:v>
                </c:pt>
                <c:pt idx="643">
                  <c:v>853642.57142857148</c:v>
                </c:pt>
                <c:pt idx="644">
                  <c:v>871069</c:v>
                </c:pt>
                <c:pt idx="645">
                  <c:v>895616.42857142852</c:v>
                </c:pt>
                <c:pt idx="646">
                  <c:v>919294.57142857148</c:v>
                </c:pt>
                <c:pt idx="647">
                  <c:v>940574.71428571432</c:v>
                </c:pt>
                <c:pt idx="648">
                  <c:v>962969</c:v>
                </c:pt>
                <c:pt idx="649">
                  <c:v>986204.85714285716</c:v>
                </c:pt>
                <c:pt idx="650">
                  <c:v>991904.57142857148</c:v>
                </c:pt>
                <c:pt idx="651">
                  <c:v>1000054.2857142857</c:v>
                </c:pt>
                <c:pt idx="652">
                  <c:v>1007110.8571428572</c:v>
                </c:pt>
                <c:pt idx="653">
                  <c:v>1057075.5714285714</c:v>
                </c:pt>
                <c:pt idx="654">
                  <c:v>1077851.857142857</c:v>
                </c:pt>
                <c:pt idx="655">
                  <c:v>1087300.4285714286</c:v>
                </c:pt>
                <c:pt idx="656">
                  <c:v>1082775.5714285714</c:v>
                </c:pt>
                <c:pt idx="657">
                  <c:v>1091458.5714285714</c:v>
                </c:pt>
                <c:pt idx="658">
                  <c:v>1115804.2857142857</c:v>
                </c:pt>
                <c:pt idx="659">
                  <c:v>1125227.4285714286</c:v>
                </c:pt>
                <c:pt idx="660">
                  <c:v>1060744.4285714286</c:v>
                </c:pt>
                <c:pt idx="661">
                  <c:v>976018.42857142852</c:v>
                </c:pt>
                <c:pt idx="662">
                  <c:v>801948.14285714284</c:v>
                </c:pt>
                <c:pt idx="663">
                  <c:v>669497.85714285716</c:v>
                </c:pt>
                <c:pt idx="664">
                  <c:v>626864</c:v>
                </c:pt>
                <c:pt idx="665">
                  <c:v>572542.57142857148</c:v>
                </c:pt>
                <c:pt idx="666">
                  <c:v>503460.14285714284</c:v>
                </c:pt>
                <c:pt idx="667">
                  <c:v>436469.28571428574</c:v>
                </c:pt>
                <c:pt idx="668">
                  <c:v>401023.28571428574</c:v>
                </c:pt>
                <c:pt idx="669">
                  <c:v>407733.42857142858</c:v>
                </c:pt>
                <c:pt idx="670">
                  <c:v>408039.28571428574</c:v>
                </c:pt>
                <c:pt idx="671">
                  <c:v>419173</c:v>
                </c:pt>
                <c:pt idx="672">
                  <c:v>402073.42857142858</c:v>
                </c:pt>
                <c:pt idx="673">
                  <c:v>397991.71428571426</c:v>
                </c:pt>
                <c:pt idx="674">
                  <c:v>411725.71428571426</c:v>
                </c:pt>
                <c:pt idx="675">
                  <c:v>428812.14285714284</c:v>
                </c:pt>
                <c:pt idx="676">
                  <c:v>519486.71428571426</c:v>
                </c:pt>
                <c:pt idx="677">
                  <c:v>587565.57142857148</c:v>
                </c:pt>
                <c:pt idx="678">
                  <c:v>592708.71428571432</c:v>
                </c:pt>
                <c:pt idx="679">
                  <c:v>604354</c:v>
                </c:pt>
                <c:pt idx="680">
                  <c:v>617806.42857142852</c:v>
                </c:pt>
                <c:pt idx="681">
                  <c:v>625954.14285714284</c:v>
                </c:pt>
                <c:pt idx="682">
                  <c:v>648289.57142857148</c:v>
                </c:pt>
                <c:pt idx="683">
                  <c:v>650183.42857142852</c:v>
                </c:pt>
                <c:pt idx="684">
                  <c:v>643083.14285714284</c:v>
                </c:pt>
                <c:pt idx="685">
                  <c:v>637524</c:v>
                </c:pt>
                <c:pt idx="686">
                  <c:v>627211.57142857148</c:v>
                </c:pt>
                <c:pt idx="687">
                  <c:v>606979.28571428568</c:v>
                </c:pt>
                <c:pt idx="688">
                  <c:v>579424</c:v>
                </c:pt>
                <c:pt idx="689">
                  <c:v>559877.14285714284</c:v>
                </c:pt>
                <c:pt idx="690">
                  <c:v>534174.14285714284</c:v>
                </c:pt>
                <c:pt idx="691">
                  <c:v>510384.57142857142</c:v>
                </c:pt>
                <c:pt idx="692">
                  <c:v>503196.71428571426</c:v>
                </c:pt>
                <c:pt idx="693">
                  <c:v>484095.85714285716</c:v>
                </c:pt>
                <c:pt idx="694">
                  <c:v>462669.57142857142</c:v>
                </c:pt>
                <c:pt idx="695">
                  <c:v>436502</c:v>
                </c:pt>
                <c:pt idx="696">
                  <c:v>409146.28571428574</c:v>
                </c:pt>
                <c:pt idx="697">
                  <c:v>386185.85714285716</c:v>
                </c:pt>
                <c:pt idx="698">
                  <c:v>373510.71428571426</c:v>
                </c:pt>
                <c:pt idx="699">
                  <c:v>368925.57142857142</c:v>
                </c:pt>
                <c:pt idx="700">
                  <c:v>350727.57142857142</c:v>
                </c:pt>
                <c:pt idx="701">
                  <c:v>320778</c:v>
                </c:pt>
                <c:pt idx="702">
                  <c:v>301800.85714285716</c:v>
                </c:pt>
                <c:pt idx="703">
                  <c:v>278708.14285714284</c:v>
                </c:pt>
                <c:pt idx="704">
                  <c:v>261243.71428571429</c:v>
                </c:pt>
                <c:pt idx="705">
                  <c:v>252780.14285714287</c:v>
                </c:pt>
                <c:pt idx="706">
                  <c:v>249482.28571428571</c:v>
                </c:pt>
                <c:pt idx="707">
                  <c:v>240513.42857142858</c:v>
                </c:pt>
                <c:pt idx="708">
                  <c:v>238163.57142857142</c:v>
                </c:pt>
                <c:pt idx="709">
                  <c:v>226035.71428571429</c:v>
                </c:pt>
                <c:pt idx="710">
                  <c:v>212566.57142857142</c:v>
                </c:pt>
                <c:pt idx="711">
                  <c:v>200686.85714285713</c:v>
                </c:pt>
                <c:pt idx="712">
                  <c:v>194960.85714285713</c:v>
                </c:pt>
                <c:pt idx="713">
                  <c:v>192127</c:v>
                </c:pt>
                <c:pt idx="714">
                  <c:v>184933</c:v>
                </c:pt>
                <c:pt idx="715">
                  <c:v>173295</c:v>
                </c:pt>
                <c:pt idx="716">
                  <c:v>160105</c:v>
                </c:pt>
                <c:pt idx="717">
                  <c:v>151532.71428571429</c:v>
                </c:pt>
                <c:pt idx="718">
                  <c:v>145240</c:v>
                </c:pt>
                <c:pt idx="719">
                  <c:v>140298</c:v>
                </c:pt>
                <c:pt idx="720">
                  <c:v>139606.42857142858</c:v>
                </c:pt>
                <c:pt idx="721">
                  <c:v>138460</c:v>
                </c:pt>
                <c:pt idx="722">
                  <c:v>134025.28571428571</c:v>
                </c:pt>
                <c:pt idx="723">
                  <c:v>129989.85714285714</c:v>
                </c:pt>
                <c:pt idx="724">
                  <c:v>125384.42857142857</c:v>
                </c:pt>
                <c:pt idx="725">
                  <c:v>118428.14285714286</c:v>
                </c:pt>
                <c:pt idx="726">
                  <c:v>115020</c:v>
                </c:pt>
                <c:pt idx="727">
                  <c:v>113412.85714285714</c:v>
                </c:pt>
                <c:pt idx="728">
                  <c:v>109172.57142857143</c:v>
                </c:pt>
                <c:pt idx="729">
                  <c:v>102020.42857142857</c:v>
                </c:pt>
                <c:pt idx="730">
                  <c:v>95103</c:v>
                </c:pt>
                <c:pt idx="731">
                  <c:v>92307.28571428571</c:v>
                </c:pt>
                <c:pt idx="732">
                  <c:v>88715.28571428571</c:v>
                </c:pt>
                <c:pt idx="733">
                  <c:v>87201.571428571435</c:v>
                </c:pt>
                <c:pt idx="734">
                  <c:v>87412.71428571429</c:v>
                </c:pt>
                <c:pt idx="735">
                  <c:v>85027.571428571435</c:v>
                </c:pt>
                <c:pt idx="736">
                  <c:v>83348.571428571435</c:v>
                </c:pt>
                <c:pt idx="737">
                  <c:v>81793.571428571435</c:v>
                </c:pt>
                <c:pt idx="738">
                  <c:v>77262.28571428571</c:v>
                </c:pt>
                <c:pt idx="739">
                  <c:v>75243.428571428565</c:v>
                </c:pt>
                <c:pt idx="740">
                  <c:v>74227</c:v>
                </c:pt>
                <c:pt idx="741">
                  <c:v>73581.857142857145</c:v>
                </c:pt>
                <c:pt idx="742">
                  <c:v>71879</c:v>
                </c:pt>
                <c:pt idx="743">
                  <c:v>69989.428571428565</c:v>
                </c:pt>
                <c:pt idx="744">
                  <c:v>68033.71428571429</c:v>
                </c:pt>
                <c:pt idx="745">
                  <c:v>65297.571428571428</c:v>
                </c:pt>
                <c:pt idx="746">
                  <c:v>61460</c:v>
                </c:pt>
                <c:pt idx="747">
                  <c:v>60633.285714285717</c:v>
                </c:pt>
                <c:pt idx="748">
                  <c:v>60336.714285714283</c:v>
                </c:pt>
                <c:pt idx="749">
                  <c:v>58966.571428571428</c:v>
                </c:pt>
                <c:pt idx="750">
                  <c:v>56185.428571428572</c:v>
                </c:pt>
                <c:pt idx="751">
                  <c:v>52876.571428571428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77664"/>
        <c:axId val="303814528"/>
      </c:lineChart>
      <c:dateAx>
        <c:axId val="303777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303814528"/>
        <c:crosses val="autoZero"/>
        <c:auto val="1"/>
        <c:lblOffset val="100"/>
        <c:baseTimeUnit val="days"/>
      </c:dateAx>
      <c:valAx>
        <c:axId val="30381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77766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79775655470924E-2"/>
          <c:y val="7.7088051225536483E-2"/>
          <c:w val="0.91091239188451667"/>
          <c:h val="0.79779188892332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Германия!$A$296:$A$677</c:f>
              <c:numCache>
                <c:formatCode>m/d/yyyy</c:formatCode>
                <c:ptCount val="382"/>
                <c:pt idx="0">
                  <c:v>44185</c:v>
                </c:pt>
                <c:pt idx="1">
                  <c:v>44186</c:v>
                </c:pt>
                <c:pt idx="2">
                  <c:v>44187</c:v>
                </c:pt>
                <c:pt idx="3">
                  <c:v>44188</c:v>
                </c:pt>
                <c:pt idx="4">
                  <c:v>44189</c:v>
                </c:pt>
                <c:pt idx="5">
                  <c:v>44190</c:v>
                </c:pt>
                <c:pt idx="6">
                  <c:v>44191</c:v>
                </c:pt>
                <c:pt idx="7">
                  <c:v>44192</c:v>
                </c:pt>
                <c:pt idx="8">
                  <c:v>44193</c:v>
                </c:pt>
                <c:pt idx="9">
                  <c:v>44194</c:v>
                </c:pt>
                <c:pt idx="10">
                  <c:v>44195</c:v>
                </c:pt>
                <c:pt idx="11">
                  <c:v>44196</c:v>
                </c:pt>
                <c:pt idx="12">
                  <c:v>44197</c:v>
                </c:pt>
                <c:pt idx="13">
                  <c:v>44198</c:v>
                </c:pt>
                <c:pt idx="14">
                  <c:v>44199</c:v>
                </c:pt>
                <c:pt idx="15">
                  <c:v>44200</c:v>
                </c:pt>
                <c:pt idx="16">
                  <c:v>44201</c:v>
                </c:pt>
                <c:pt idx="17">
                  <c:v>44202</c:v>
                </c:pt>
                <c:pt idx="18">
                  <c:v>44203</c:v>
                </c:pt>
                <c:pt idx="19">
                  <c:v>44204</c:v>
                </c:pt>
                <c:pt idx="20">
                  <c:v>44205</c:v>
                </c:pt>
                <c:pt idx="21">
                  <c:v>44206</c:v>
                </c:pt>
                <c:pt idx="22">
                  <c:v>44207</c:v>
                </c:pt>
                <c:pt idx="23">
                  <c:v>44208</c:v>
                </c:pt>
                <c:pt idx="24">
                  <c:v>44209</c:v>
                </c:pt>
                <c:pt idx="25">
                  <c:v>44210</c:v>
                </c:pt>
                <c:pt idx="26">
                  <c:v>44211</c:v>
                </c:pt>
                <c:pt idx="27">
                  <c:v>44212</c:v>
                </c:pt>
                <c:pt idx="28">
                  <c:v>44213</c:v>
                </c:pt>
                <c:pt idx="29">
                  <c:v>44214</c:v>
                </c:pt>
                <c:pt idx="30">
                  <c:v>44215</c:v>
                </c:pt>
                <c:pt idx="31">
                  <c:v>44216</c:v>
                </c:pt>
                <c:pt idx="32">
                  <c:v>44217</c:v>
                </c:pt>
                <c:pt idx="33">
                  <c:v>44218</c:v>
                </c:pt>
                <c:pt idx="34">
                  <c:v>44219</c:v>
                </c:pt>
                <c:pt idx="35">
                  <c:v>44220</c:v>
                </c:pt>
                <c:pt idx="36">
                  <c:v>44221</c:v>
                </c:pt>
                <c:pt idx="37">
                  <c:v>44222</c:v>
                </c:pt>
                <c:pt idx="38">
                  <c:v>44223</c:v>
                </c:pt>
                <c:pt idx="39">
                  <c:v>44224</c:v>
                </c:pt>
                <c:pt idx="40">
                  <c:v>44225</c:v>
                </c:pt>
                <c:pt idx="41">
                  <c:v>44226</c:v>
                </c:pt>
                <c:pt idx="42">
                  <c:v>44227</c:v>
                </c:pt>
                <c:pt idx="43">
                  <c:v>44228</c:v>
                </c:pt>
                <c:pt idx="44">
                  <c:v>44229</c:v>
                </c:pt>
                <c:pt idx="45">
                  <c:v>44230</c:v>
                </c:pt>
                <c:pt idx="46">
                  <c:v>44231</c:v>
                </c:pt>
                <c:pt idx="47">
                  <c:v>44232</c:v>
                </c:pt>
                <c:pt idx="48">
                  <c:v>44233</c:v>
                </c:pt>
                <c:pt idx="49">
                  <c:v>44234</c:v>
                </c:pt>
                <c:pt idx="50">
                  <c:v>44235</c:v>
                </c:pt>
                <c:pt idx="51">
                  <c:v>44236</c:v>
                </c:pt>
                <c:pt idx="52">
                  <c:v>44237</c:v>
                </c:pt>
                <c:pt idx="53">
                  <c:v>44238</c:v>
                </c:pt>
                <c:pt idx="54">
                  <c:v>44239</c:v>
                </c:pt>
                <c:pt idx="55">
                  <c:v>44240</c:v>
                </c:pt>
                <c:pt idx="56">
                  <c:v>44241</c:v>
                </c:pt>
                <c:pt idx="57">
                  <c:v>44242</c:v>
                </c:pt>
                <c:pt idx="58">
                  <c:v>44243</c:v>
                </c:pt>
                <c:pt idx="59">
                  <c:v>44244</c:v>
                </c:pt>
                <c:pt idx="60">
                  <c:v>44245</c:v>
                </c:pt>
                <c:pt idx="61">
                  <c:v>44246</c:v>
                </c:pt>
                <c:pt idx="62">
                  <c:v>44247</c:v>
                </c:pt>
                <c:pt idx="63">
                  <c:v>44248</c:v>
                </c:pt>
                <c:pt idx="64">
                  <c:v>44249</c:v>
                </c:pt>
                <c:pt idx="65">
                  <c:v>44250</c:v>
                </c:pt>
                <c:pt idx="66">
                  <c:v>44251</c:v>
                </c:pt>
                <c:pt idx="67">
                  <c:v>44252</c:v>
                </c:pt>
                <c:pt idx="68">
                  <c:v>44253</c:v>
                </c:pt>
                <c:pt idx="69">
                  <c:v>44254</c:v>
                </c:pt>
                <c:pt idx="70">
                  <c:v>44255</c:v>
                </c:pt>
                <c:pt idx="71">
                  <c:v>44256</c:v>
                </c:pt>
                <c:pt idx="72">
                  <c:v>44257</c:v>
                </c:pt>
                <c:pt idx="73">
                  <c:v>44258</c:v>
                </c:pt>
                <c:pt idx="74">
                  <c:v>44259</c:v>
                </c:pt>
                <c:pt idx="75">
                  <c:v>44260</c:v>
                </c:pt>
                <c:pt idx="76">
                  <c:v>44261</c:v>
                </c:pt>
                <c:pt idx="77">
                  <c:v>44262</c:v>
                </c:pt>
                <c:pt idx="78">
                  <c:v>44263</c:v>
                </c:pt>
                <c:pt idx="79">
                  <c:v>44264</c:v>
                </c:pt>
                <c:pt idx="80">
                  <c:v>44265</c:v>
                </c:pt>
                <c:pt idx="81">
                  <c:v>44266</c:v>
                </c:pt>
                <c:pt idx="82">
                  <c:v>44267</c:v>
                </c:pt>
                <c:pt idx="83">
                  <c:v>44268</c:v>
                </c:pt>
                <c:pt idx="84">
                  <c:v>44269</c:v>
                </c:pt>
                <c:pt idx="85">
                  <c:v>44270</c:v>
                </c:pt>
                <c:pt idx="86">
                  <c:v>44271</c:v>
                </c:pt>
                <c:pt idx="87">
                  <c:v>44272</c:v>
                </c:pt>
                <c:pt idx="88">
                  <c:v>44273</c:v>
                </c:pt>
                <c:pt idx="89">
                  <c:v>44274</c:v>
                </c:pt>
                <c:pt idx="90">
                  <c:v>44275</c:v>
                </c:pt>
                <c:pt idx="91">
                  <c:v>44276</c:v>
                </c:pt>
                <c:pt idx="92">
                  <c:v>44277</c:v>
                </c:pt>
                <c:pt idx="93">
                  <c:v>44278</c:v>
                </c:pt>
                <c:pt idx="94">
                  <c:v>44279</c:v>
                </c:pt>
                <c:pt idx="95">
                  <c:v>44280</c:v>
                </c:pt>
                <c:pt idx="96">
                  <c:v>44281</c:v>
                </c:pt>
                <c:pt idx="97">
                  <c:v>44282</c:v>
                </c:pt>
                <c:pt idx="98">
                  <c:v>44283</c:v>
                </c:pt>
                <c:pt idx="99">
                  <c:v>44284</c:v>
                </c:pt>
                <c:pt idx="100">
                  <c:v>44285</c:v>
                </c:pt>
                <c:pt idx="101">
                  <c:v>44286</c:v>
                </c:pt>
                <c:pt idx="102">
                  <c:v>44287</c:v>
                </c:pt>
                <c:pt idx="103">
                  <c:v>44288</c:v>
                </c:pt>
                <c:pt idx="104">
                  <c:v>44289</c:v>
                </c:pt>
                <c:pt idx="105">
                  <c:v>44290</c:v>
                </c:pt>
                <c:pt idx="106">
                  <c:v>44291</c:v>
                </c:pt>
                <c:pt idx="107">
                  <c:v>44292</c:v>
                </c:pt>
                <c:pt idx="108">
                  <c:v>44293</c:v>
                </c:pt>
                <c:pt idx="109">
                  <c:v>44294</c:v>
                </c:pt>
                <c:pt idx="110">
                  <c:v>44295</c:v>
                </c:pt>
                <c:pt idx="111">
                  <c:v>44296</c:v>
                </c:pt>
                <c:pt idx="112">
                  <c:v>44297</c:v>
                </c:pt>
                <c:pt idx="113">
                  <c:v>44298</c:v>
                </c:pt>
                <c:pt idx="114">
                  <c:v>44299</c:v>
                </c:pt>
                <c:pt idx="115">
                  <c:v>44300</c:v>
                </c:pt>
                <c:pt idx="116">
                  <c:v>44301</c:v>
                </c:pt>
                <c:pt idx="117">
                  <c:v>44302</c:v>
                </c:pt>
                <c:pt idx="118">
                  <c:v>44303</c:v>
                </c:pt>
                <c:pt idx="119">
                  <c:v>44304</c:v>
                </c:pt>
                <c:pt idx="120">
                  <c:v>44305</c:v>
                </c:pt>
                <c:pt idx="121">
                  <c:v>44306</c:v>
                </c:pt>
                <c:pt idx="122">
                  <c:v>44307</c:v>
                </c:pt>
                <c:pt idx="123">
                  <c:v>44308</c:v>
                </c:pt>
                <c:pt idx="124">
                  <c:v>44309</c:v>
                </c:pt>
                <c:pt idx="125">
                  <c:v>44310</c:v>
                </c:pt>
                <c:pt idx="126">
                  <c:v>44311</c:v>
                </c:pt>
                <c:pt idx="127">
                  <c:v>44312</c:v>
                </c:pt>
                <c:pt idx="128">
                  <c:v>44313</c:v>
                </c:pt>
                <c:pt idx="129">
                  <c:v>44314</c:v>
                </c:pt>
                <c:pt idx="130">
                  <c:v>44315</c:v>
                </c:pt>
                <c:pt idx="131">
                  <c:v>44316</c:v>
                </c:pt>
                <c:pt idx="132">
                  <c:v>44317</c:v>
                </c:pt>
                <c:pt idx="133">
                  <c:v>44318</c:v>
                </c:pt>
                <c:pt idx="134">
                  <c:v>44319</c:v>
                </c:pt>
                <c:pt idx="135">
                  <c:v>44320</c:v>
                </c:pt>
                <c:pt idx="136">
                  <c:v>44321</c:v>
                </c:pt>
                <c:pt idx="137">
                  <c:v>44322</c:v>
                </c:pt>
                <c:pt idx="138">
                  <c:v>44323</c:v>
                </c:pt>
                <c:pt idx="139">
                  <c:v>44324</c:v>
                </c:pt>
                <c:pt idx="140">
                  <c:v>44325</c:v>
                </c:pt>
                <c:pt idx="141">
                  <c:v>44326</c:v>
                </c:pt>
                <c:pt idx="142">
                  <c:v>44327</c:v>
                </c:pt>
                <c:pt idx="143">
                  <c:v>44328</c:v>
                </c:pt>
                <c:pt idx="144">
                  <c:v>44329</c:v>
                </c:pt>
                <c:pt idx="145">
                  <c:v>44330</c:v>
                </c:pt>
                <c:pt idx="146">
                  <c:v>44331</c:v>
                </c:pt>
                <c:pt idx="147">
                  <c:v>44332</c:v>
                </c:pt>
                <c:pt idx="148">
                  <c:v>44333</c:v>
                </c:pt>
                <c:pt idx="149">
                  <c:v>44334</c:v>
                </c:pt>
                <c:pt idx="150">
                  <c:v>44335</c:v>
                </c:pt>
                <c:pt idx="151">
                  <c:v>44336</c:v>
                </c:pt>
                <c:pt idx="152">
                  <c:v>44337</c:v>
                </c:pt>
                <c:pt idx="153">
                  <c:v>44338</c:v>
                </c:pt>
                <c:pt idx="154">
                  <c:v>44339</c:v>
                </c:pt>
                <c:pt idx="155">
                  <c:v>44340</c:v>
                </c:pt>
                <c:pt idx="156">
                  <c:v>44341</c:v>
                </c:pt>
                <c:pt idx="157">
                  <c:v>44342</c:v>
                </c:pt>
                <c:pt idx="158">
                  <c:v>44343</c:v>
                </c:pt>
                <c:pt idx="159">
                  <c:v>44344</c:v>
                </c:pt>
                <c:pt idx="160">
                  <c:v>44345</c:v>
                </c:pt>
                <c:pt idx="161">
                  <c:v>44346</c:v>
                </c:pt>
                <c:pt idx="162">
                  <c:v>44347</c:v>
                </c:pt>
                <c:pt idx="163">
                  <c:v>44348</c:v>
                </c:pt>
                <c:pt idx="164">
                  <c:v>44349</c:v>
                </c:pt>
                <c:pt idx="165">
                  <c:v>44350</c:v>
                </c:pt>
                <c:pt idx="166">
                  <c:v>44351</c:v>
                </c:pt>
                <c:pt idx="167">
                  <c:v>44352</c:v>
                </c:pt>
                <c:pt idx="168">
                  <c:v>44353</c:v>
                </c:pt>
                <c:pt idx="169">
                  <c:v>44354</c:v>
                </c:pt>
                <c:pt idx="170">
                  <c:v>44355</c:v>
                </c:pt>
                <c:pt idx="171">
                  <c:v>44356</c:v>
                </c:pt>
                <c:pt idx="172">
                  <c:v>44357</c:v>
                </c:pt>
                <c:pt idx="173">
                  <c:v>44358</c:v>
                </c:pt>
                <c:pt idx="174">
                  <c:v>44359</c:v>
                </c:pt>
                <c:pt idx="175">
                  <c:v>44360</c:v>
                </c:pt>
                <c:pt idx="176">
                  <c:v>44361</c:v>
                </c:pt>
                <c:pt idx="177">
                  <c:v>44362</c:v>
                </c:pt>
                <c:pt idx="178">
                  <c:v>44363</c:v>
                </c:pt>
                <c:pt idx="179">
                  <c:v>44364</c:v>
                </c:pt>
                <c:pt idx="180">
                  <c:v>44365</c:v>
                </c:pt>
                <c:pt idx="181">
                  <c:v>44366</c:v>
                </c:pt>
                <c:pt idx="182">
                  <c:v>44367</c:v>
                </c:pt>
                <c:pt idx="183">
                  <c:v>44368</c:v>
                </c:pt>
                <c:pt idx="184">
                  <c:v>44369</c:v>
                </c:pt>
                <c:pt idx="185">
                  <c:v>44370</c:v>
                </c:pt>
                <c:pt idx="186">
                  <c:v>44371</c:v>
                </c:pt>
                <c:pt idx="187">
                  <c:v>44372</c:v>
                </c:pt>
                <c:pt idx="188">
                  <c:v>44373</c:v>
                </c:pt>
                <c:pt idx="189">
                  <c:v>44374</c:v>
                </c:pt>
                <c:pt idx="190">
                  <c:v>44375</c:v>
                </c:pt>
                <c:pt idx="191">
                  <c:v>44376</c:v>
                </c:pt>
                <c:pt idx="192">
                  <c:v>44377</c:v>
                </c:pt>
                <c:pt idx="193">
                  <c:v>44378</c:v>
                </c:pt>
                <c:pt idx="194">
                  <c:v>44379</c:v>
                </c:pt>
                <c:pt idx="195">
                  <c:v>44380</c:v>
                </c:pt>
                <c:pt idx="196">
                  <c:v>44381</c:v>
                </c:pt>
                <c:pt idx="197">
                  <c:v>44382</c:v>
                </c:pt>
                <c:pt idx="198">
                  <c:v>44383</c:v>
                </c:pt>
                <c:pt idx="199">
                  <c:v>44384</c:v>
                </c:pt>
                <c:pt idx="200">
                  <c:v>44385</c:v>
                </c:pt>
                <c:pt idx="201">
                  <c:v>44386</c:v>
                </c:pt>
                <c:pt idx="202">
                  <c:v>44387</c:v>
                </c:pt>
                <c:pt idx="203">
                  <c:v>44388</c:v>
                </c:pt>
                <c:pt idx="204">
                  <c:v>44389</c:v>
                </c:pt>
                <c:pt idx="205">
                  <c:v>44390</c:v>
                </c:pt>
                <c:pt idx="206">
                  <c:v>44391</c:v>
                </c:pt>
                <c:pt idx="207">
                  <c:v>44392</c:v>
                </c:pt>
                <c:pt idx="208">
                  <c:v>44393</c:v>
                </c:pt>
                <c:pt idx="209">
                  <c:v>44394</c:v>
                </c:pt>
                <c:pt idx="210">
                  <c:v>44395</c:v>
                </c:pt>
                <c:pt idx="211">
                  <c:v>44396</c:v>
                </c:pt>
                <c:pt idx="212">
                  <c:v>44397</c:v>
                </c:pt>
                <c:pt idx="213">
                  <c:v>44398</c:v>
                </c:pt>
                <c:pt idx="214">
                  <c:v>44399</c:v>
                </c:pt>
                <c:pt idx="215">
                  <c:v>44400</c:v>
                </c:pt>
                <c:pt idx="216">
                  <c:v>44401</c:v>
                </c:pt>
                <c:pt idx="217">
                  <c:v>44402</c:v>
                </c:pt>
                <c:pt idx="218">
                  <c:v>44403</c:v>
                </c:pt>
                <c:pt idx="219">
                  <c:v>44404</c:v>
                </c:pt>
                <c:pt idx="220">
                  <c:v>44405</c:v>
                </c:pt>
                <c:pt idx="221">
                  <c:v>44406</c:v>
                </c:pt>
                <c:pt idx="222">
                  <c:v>44407</c:v>
                </c:pt>
                <c:pt idx="223">
                  <c:v>44408</c:v>
                </c:pt>
                <c:pt idx="224">
                  <c:v>44409</c:v>
                </c:pt>
                <c:pt idx="225">
                  <c:v>44410</c:v>
                </c:pt>
                <c:pt idx="226">
                  <c:v>44411</c:v>
                </c:pt>
                <c:pt idx="227">
                  <c:v>44412</c:v>
                </c:pt>
                <c:pt idx="228">
                  <c:v>44413</c:v>
                </c:pt>
                <c:pt idx="229">
                  <c:v>44414</c:v>
                </c:pt>
                <c:pt idx="230">
                  <c:v>44415</c:v>
                </c:pt>
                <c:pt idx="231">
                  <c:v>44416</c:v>
                </c:pt>
                <c:pt idx="232">
                  <c:v>44417</c:v>
                </c:pt>
                <c:pt idx="233">
                  <c:v>44418</c:v>
                </c:pt>
                <c:pt idx="234">
                  <c:v>44419</c:v>
                </c:pt>
                <c:pt idx="235">
                  <c:v>44420</c:v>
                </c:pt>
                <c:pt idx="236">
                  <c:v>44421</c:v>
                </c:pt>
                <c:pt idx="237">
                  <c:v>44422</c:v>
                </c:pt>
                <c:pt idx="238">
                  <c:v>44423</c:v>
                </c:pt>
                <c:pt idx="239">
                  <c:v>44424</c:v>
                </c:pt>
                <c:pt idx="240">
                  <c:v>44425</c:v>
                </c:pt>
                <c:pt idx="241">
                  <c:v>44426</c:v>
                </c:pt>
                <c:pt idx="242">
                  <c:v>44427</c:v>
                </c:pt>
                <c:pt idx="243">
                  <c:v>44428</c:v>
                </c:pt>
                <c:pt idx="244">
                  <c:v>44429</c:v>
                </c:pt>
                <c:pt idx="245">
                  <c:v>44430</c:v>
                </c:pt>
                <c:pt idx="246">
                  <c:v>44431</c:v>
                </c:pt>
                <c:pt idx="247">
                  <c:v>44432</c:v>
                </c:pt>
                <c:pt idx="248">
                  <c:v>44433</c:v>
                </c:pt>
                <c:pt idx="249">
                  <c:v>44434</c:v>
                </c:pt>
                <c:pt idx="250">
                  <c:v>44435</c:v>
                </c:pt>
                <c:pt idx="251">
                  <c:v>44436</c:v>
                </c:pt>
                <c:pt idx="252">
                  <c:v>44437</c:v>
                </c:pt>
                <c:pt idx="253">
                  <c:v>44438</c:v>
                </c:pt>
                <c:pt idx="254">
                  <c:v>44439</c:v>
                </c:pt>
                <c:pt idx="255">
                  <c:v>44440</c:v>
                </c:pt>
                <c:pt idx="256">
                  <c:v>44441</c:v>
                </c:pt>
                <c:pt idx="257">
                  <c:v>44442</c:v>
                </c:pt>
                <c:pt idx="258">
                  <c:v>44443</c:v>
                </c:pt>
                <c:pt idx="259">
                  <c:v>44444</c:v>
                </c:pt>
                <c:pt idx="260">
                  <c:v>44445</c:v>
                </c:pt>
                <c:pt idx="261">
                  <c:v>44446</c:v>
                </c:pt>
                <c:pt idx="262">
                  <c:v>44447</c:v>
                </c:pt>
                <c:pt idx="263">
                  <c:v>44448</c:v>
                </c:pt>
                <c:pt idx="264">
                  <c:v>44449</c:v>
                </c:pt>
                <c:pt idx="265">
                  <c:v>44450</c:v>
                </c:pt>
                <c:pt idx="266">
                  <c:v>44451</c:v>
                </c:pt>
                <c:pt idx="267">
                  <c:v>44452</c:v>
                </c:pt>
                <c:pt idx="268">
                  <c:v>44453</c:v>
                </c:pt>
                <c:pt idx="269">
                  <c:v>44454</c:v>
                </c:pt>
                <c:pt idx="270">
                  <c:v>44455</c:v>
                </c:pt>
                <c:pt idx="271">
                  <c:v>44456</c:v>
                </c:pt>
                <c:pt idx="272">
                  <c:v>44457</c:v>
                </c:pt>
                <c:pt idx="273">
                  <c:v>44458</c:v>
                </c:pt>
                <c:pt idx="274">
                  <c:v>44459</c:v>
                </c:pt>
                <c:pt idx="275">
                  <c:v>44460</c:v>
                </c:pt>
                <c:pt idx="276">
                  <c:v>44461</c:v>
                </c:pt>
                <c:pt idx="277">
                  <c:v>44462</c:v>
                </c:pt>
                <c:pt idx="278">
                  <c:v>44463</c:v>
                </c:pt>
                <c:pt idx="279">
                  <c:v>44464</c:v>
                </c:pt>
                <c:pt idx="280">
                  <c:v>44465</c:v>
                </c:pt>
                <c:pt idx="281">
                  <c:v>44466</c:v>
                </c:pt>
                <c:pt idx="282">
                  <c:v>44467</c:v>
                </c:pt>
                <c:pt idx="283">
                  <c:v>44468</c:v>
                </c:pt>
                <c:pt idx="284">
                  <c:v>44469</c:v>
                </c:pt>
                <c:pt idx="285">
                  <c:v>44470</c:v>
                </c:pt>
                <c:pt idx="286">
                  <c:v>44471</c:v>
                </c:pt>
                <c:pt idx="287">
                  <c:v>44472</c:v>
                </c:pt>
                <c:pt idx="288">
                  <c:v>44473</c:v>
                </c:pt>
                <c:pt idx="289">
                  <c:v>44474</c:v>
                </c:pt>
                <c:pt idx="290">
                  <c:v>44475</c:v>
                </c:pt>
                <c:pt idx="291">
                  <c:v>44476</c:v>
                </c:pt>
                <c:pt idx="292">
                  <c:v>44477</c:v>
                </c:pt>
                <c:pt idx="293">
                  <c:v>44478</c:v>
                </c:pt>
                <c:pt idx="294">
                  <c:v>44479</c:v>
                </c:pt>
                <c:pt idx="295">
                  <c:v>44480</c:v>
                </c:pt>
                <c:pt idx="296">
                  <c:v>44481</c:v>
                </c:pt>
                <c:pt idx="297">
                  <c:v>44482</c:v>
                </c:pt>
                <c:pt idx="298">
                  <c:v>44483</c:v>
                </c:pt>
                <c:pt idx="299">
                  <c:v>44484</c:v>
                </c:pt>
                <c:pt idx="300">
                  <c:v>44485</c:v>
                </c:pt>
                <c:pt idx="301">
                  <c:v>44486</c:v>
                </c:pt>
                <c:pt idx="302">
                  <c:v>44487</c:v>
                </c:pt>
                <c:pt idx="303">
                  <c:v>44488</c:v>
                </c:pt>
                <c:pt idx="304">
                  <c:v>44489</c:v>
                </c:pt>
                <c:pt idx="305">
                  <c:v>44490</c:v>
                </c:pt>
                <c:pt idx="306">
                  <c:v>44491</c:v>
                </c:pt>
                <c:pt idx="307">
                  <c:v>44492</c:v>
                </c:pt>
                <c:pt idx="308">
                  <c:v>44493</c:v>
                </c:pt>
                <c:pt idx="309">
                  <c:v>44494</c:v>
                </c:pt>
                <c:pt idx="310">
                  <c:v>44495</c:v>
                </c:pt>
                <c:pt idx="311">
                  <c:v>44496</c:v>
                </c:pt>
                <c:pt idx="312">
                  <c:v>44497</c:v>
                </c:pt>
                <c:pt idx="313">
                  <c:v>44498</c:v>
                </c:pt>
                <c:pt idx="314">
                  <c:v>44499</c:v>
                </c:pt>
                <c:pt idx="315">
                  <c:v>44500</c:v>
                </c:pt>
                <c:pt idx="316">
                  <c:v>44501</c:v>
                </c:pt>
                <c:pt idx="317">
                  <c:v>44502</c:v>
                </c:pt>
                <c:pt idx="318">
                  <c:v>44503</c:v>
                </c:pt>
                <c:pt idx="319">
                  <c:v>44504</c:v>
                </c:pt>
                <c:pt idx="320">
                  <c:v>44505</c:v>
                </c:pt>
                <c:pt idx="321">
                  <c:v>44506</c:v>
                </c:pt>
                <c:pt idx="322">
                  <c:v>44507</c:v>
                </c:pt>
                <c:pt idx="323">
                  <c:v>44508</c:v>
                </c:pt>
                <c:pt idx="324">
                  <c:v>44509</c:v>
                </c:pt>
                <c:pt idx="325">
                  <c:v>44510</c:v>
                </c:pt>
                <c:pt idx="326">
                  <c:v>44511</c:v>
                </c:pt>
                <c:pt idx="327">
                  <c:v>44512</c:v>
                </c:pt>
                <c:pt idx="328">
                  <c:v>44513</c:v>
                </c:pt>
                <c:pt idx="329">
                  <c:v>44514</c:v>
                </c:pt>
                <c:pt idx="330">
                  <c:v>44515</c:v>
                </c:pt>
                <c:pt idx="331">
                  <c:v>44516</c:v>
                </c:pt>
                <c:pt idx="332">
                  <c:v>44517</c:v>
                </c:pt>
                <c:pt idx="333">
                  <c:v>44518</c:v>
                </c:pt>
                <c:pt idx="334">
                  <c:v>44519</c:v>
                </c:pt>
                <c:pt idx="335">
                  <c:v>44520</c:v>
                </c:pt>
                <c:pt idx="336">
                  <c:v>44521</c:v>
                </c:pt>
                <c:pt idx="337">
                  <c:v>44522</c:v>
                </c:pt>
                <c:pt idx="338">
                  <c:v>44523</c:v>
                </c:pt>
                <c:pt idx="339">
                  <c:v>44524</c:v>
                </c:pt>
                <c:pt idx="340">
                  <c:v>44525</c:v>
                </c:pt>
                <c:pt idx="341">
                  <c:v>44526</c:v>
                </c:pt>
                <c:pt idx="342">
                  <c:v>44527</c:v>
                </c:pt>
                <c:pt idx="343">
                  <c:v>44528</c:v>
                </c:pt>
                <c:pt idx="344">
                  <c:v>44529</c:v>
                </c:pt>
                <c:pt idx="345">
                  <c:v>44530</c:v>
                </c:pt>
                <c:pt idx="346">
                  <c:v>44531</c:v>
                </c:pt>
                <c:pt idx="347">
                  <c:v>44532</c:v>
                </c:pt>
                <c:pt idx="348">
                  <c:v>44533</c:v>
                </c:pt>
                <c:pt idx="349">
                  <c:v>44534</c:v>
                </c:pt>
                <c:pt idx="350">
                  <c:v>44535</c:v>
                </c:pt>
                <c:pt idx="351">
                  <c:v>44536</c:v>
                </c:pt>
                <c:pt idx="352">
                  <c:v>44537</c:v>
                </c:pt>
                <c:pt idx="353">
                  <c:v>44538</c:v>
                </c:pt>
                <c:pt idx="354">
                  <c:v>44539</c:v>
                </c:pt>
                <c:pt idx="355">
                  <c:v>44540</c:v>
                </c:pt>
                <c:pt idx="356">
                  <c:v>44541</c:v>
                </c:pt>
                <c:pt idx="357">
                  <c:v>44542</c:v>
                </c:pt>
                <c:pt idx="358">
                  <c:v>44543</c:v>
                </c:pt>
                <c:pt idx="359">
                  <c:v>44544</c:v>
                </c:pt>
                <c:pt idx="360">
                  <c:v>44545</c:v>
                </c:pt>
                <c:pt idx="361">
                  <c:v>44546</c:v>
                </c:pt>
                <c:pt idx="362">
                  <c:v>44547</c:v>
                </c:pt>
                <c:pt idx="363">
                  <c:v>44548</c:v>
                </c:pt>
                <c:pt idx="364">
                  <c:v>44549</c:v>
                </c:pt>
                <c:pt idx="365">
                  <c:v>44550</c:v>
                </c:pt>
                <c:pt idx="366">
                  <c:v>44551</c:v>
                </c:pt>
                <c:pt idx="367">
                  <c:v>44552</c:v>
                </c:pt>
                <c:pt idx="368">
                  <c:v>44553</c:v>
                </c:pt>
                <c:pt idx="369">
                  <c:v>44554</c:v>
                </c:pt>
                <c:pt idx="370">
                  <c:v>44555</c:v>
                </c:pt>
                <c:pt idx="371">
                  <c:v>44556</c:v>
                </c:pt>
                <c:pt idx="372">
                  <c:v>44557</c:v>
                </c:pt>
                <c:pt idx="373">
                  <c:v>44558</c:v>
                </c:pt>
                <c:pt idx="374">
                  <c:v>44559</c:v>
                </c:pt>
                <c:pt idx="375">
                  <c:v>44560</c:v>
                </c:pt>
                <c:pt idx="376">
                  <c:v>44561</c:v>
                </c:pt>
                <c:pt idx="377">
                  <c:v>44562</c:v>
                </c:pt>
                <c:pt idx="378">
                  <c:v>44563</c:v>
                </c:pt>
                <c:pt idx="379">
                  <c:v>44564</c:v>
                </c:pt>
                <c:pt idx="380">
                  <c:v>44565</c:v>
                </c:pt>
                <c:pt idx="381">
                  <c:v>44566</c:v>
                </c:pt>
              </c:numCache>
            </c:numRef>
          </c:cat>
          <c:val>
            <c:numRef>
              <c:f>Германия!$L$296:$L$677</c:f>
              <c:numCache>
                <c:formatCode>General</c:formatCode>
                <c:ptCount val="382"/>
                <c:pt idx="0">
                  <c:v>4.0544321688397049E-2</c:v>
                </c:pt>
                <c:pt idx="1">
                  <c:v>3.8431013330845643E-2</c:v>
                </c:pt>
                <c:pt idx="2">
                  <c:v>4.1748204455521826E-2</c:v>
                </c:pt>
                <c:pt idx="3">
                  <c:v>4.1936871509385396E-2</c:v>
                </c:pt>
                <c:pt idx="4">
                  <c:v>4.0053934572429561E-2</c:v>
                </c:pt>
                <c:pt idx="5">
                  <c:v>3.4692136382006529E-2</c:v>
                </c:pt>
                <c:pt idx="6">
                  <c:v>3.2645976855002222E-2</c:v>
                </c:pt>
                <c:pt idx="7">
                  <c:v>3.2829175920369054E-2</c:v>
                </c:pt>
                <c:pt idx="8">
                  <c:v>3.5864097224633788E-2</c:v>
                </c:pt>
                <c:pt idx="9">
                  <c:v>3.2788057488055238E-2</c:v>
                </c:pt>
                <c:pt idx="10">
                  <c:v>3.3990306709290784E-2</c:v>
                </c:pt>
                <c:pt idx="11">
                  <c:v>3.6667265906751581E-2</c:v>
                </c:pt>
                <c:pt idx="12">
                  <c:v>3.5959637015939155E-2</c:v>
                </c:pt>
                <c:pt idx="13">
                  <c:v>3.7073129652139346E-2</c:v>
                </c:pt>
                <c:pt idx="14">
                  <c:v>3.692037399063524E-2</c:v>
                </c:pt>
                <c:pt idx="15">
                  <c:v>3.5519014828790135E-2</c:v>
                </c:pt>
                <c:pt idx="16">
                  <c:v>3.4829764872562965E-2</c:v>
                </c:pt>
                <c:pt idx="17">
                  <c:v>3.8779588647609192E-2</c:v>
                </c:pt>
                <c:pt idx="18">
                  <c:v>3.9366185310413568E-2</c:v>
                </c:pt>
                <c:pt idx="19">
                  <c:v>4.1959013841170019E-2</c:v>
                </c:pt>
                <c:pt idx="20">
                  <c:v>4.7020469577756185E-2</c:v>
                </c:pt>
                <c:pt idx="21">
                  <c:v>4.6855401328951864E-2</c:v>
                </c:pt>
                <c:pt idx="22">
                  <c:v>4.6220518299146827E-2</c:v>
                </c:pt>
                <c:pt idx="23">
                  <c:v>4.8665423570576363E-2</c:v>
                </c:pt>
                <c:pt idx="24">
                  <c:v>4.4973228452533667E-2</c:v>
                </c:pt>
                <c:pt idx="25">
                  <c:v>4.4465559901746582E-2</c:v>
                </c:pt>
                <c:pt idx="26">
                  <c:v>4.3126052740792634E-2</c:v>
                </c:pt>
                <c:pt idx="27">
                  <c:v>4.1580117447515545E-2</c:v>
                </c:pt>
                <c:pt idx="28">
                  <c:v>4.184070093906031E-2</c:v>
                </c:pt>
                <c:pt idx="29">
                  <c:v>4.2802780758384236E-2</c:v>
                </c:pt>
                <c:pt idx="30">
                  <c:v>4.1515968093885268E-2</c:v>
                </c:pt>
                <c:pt idx="31">
                  <c:v>3.7708300652806101E-2</c:v>
                </c:pt>
                <c:pt idx="32">
                  <c:v>3.8327906143371296E-2</c:v>
                </c:pt>
                <c:pt idx="33">
                  <c:v>3.8910702294418703E-2</c:v>
                </c:pt>
                <c:pt idx="34">
                  <c:v>3.6749972847153818E-2</c:v>
                </c:pt>
                <c:pt idx="35">
                  <c:v>3.5519841190390943E-2</c:v>
                </c:pt>
                <c:pt idx="36">
                  <c:v>3.5336830147746946E-2</c:v>
                </c:pt>
                <c:pt idx="37">
                  <c:v>3.4302415084186536E-2</c:v>
                </c:pt>
                <c:pt idx="38">
                  <c:v>3.5745958311194197E-2</c:v>
                </c:pt>
                <c:pt idx="39">
                  <c:v>3.3003912623606003E-2</c:v>
                </c:pt>
                <c:pt idx="40">
                  <c:v>3.3842601478445249E-2</c:v>
                </c:pt>
                <c:pt idx="41">
                  <c:v>3.1784717706410635E-2</c:v>
                </c:pt>
                <c:pt idx="42">
                  <c:v>3.2093223368256964E-2</c:v>
                </c:pt>
                <c:pt idx="43">
                  <c:v>3.1959120994902668E-2</c:v>
                </c:pt>
                <c:pt idx="44">
                  <c:v>3.1863055698930089E-2</c:v>
                </c:pt>
                <c:pt idx="45">
                  <c:v>3.0708640892760184E-2</c:v>
                </c:pt>
                <c:pt idx="46">
                  <c:v>2.7557843502672701E-2</c:v>
                </c:pt>
                <c:pt idx="47">
                  <c:v>2.9185157922458613E-2</c:v>
                </c:pt>
                <c:pt idx="48">
                  <c:v>2.859507016487197E-2</c:v>
                </c:pt>
                <c:pt idx="49">
                  <c:v>2.7125788033443957E-2</c:v>
                </c:pt>
                <c:pt idx="50">
                  <c:v>2.5916959448452258E-2</c:v>
                </c:pt>
                <c:pt idx="51">
                  <c:v>2.406587272454784E-2</c:v>
                </c:pt>
                <c:pt idx="52">
                  <c:v>2.2138187581602856E-2</c:v>
                </c:pt>
                <c:pt idx="53">
                  <c:v>2.417655235100661E-2</c:v>
                </c:pt>
                <c:pt idx="54">
                  <c:v>2.0693012990368461E-2</c:v>
                </c:pt>
                <c:pt idx="55">
                  <c:v>2.0733565789836626E-2</c:v>
                </c:pt>
                <c:pt idx="56">
                  <c:v>2.0973854242206047E-2</c:v>
                </c:pt>
                <c:pt idx="57">
                  <c:v>1.9818523473713323E-2</c:v>
                </c:pt>
                <c:pt idx="58">
                  <c:v>1.9728462518228639E-2</c:v>
                </c:pt>
                <c:pt idx="59">
                  <c:v>1.8673399993070914E-2</c:v>
                </c:pt>
                <c:pt idx="60">
                  <c:v>1.8289709235176994E-2</c:v>
                </c:pt>
                <c:pt idx="61">
                  <c:v>1.8163127937927959E-2</c:v>
                </c:pt>
                <c:pt idx="62">
                  <c:v>1.6898849505464372E-2</c:v>
                </c:pt>
                <c:pt idx="63">
                  <c:v>1.7164227411396463E-2</c:v>
                </c:pt>
                <c:pt idx="64">
                  <c:v>1.7604924187195177E-2</c:v>
                </c:pt>
                <c:pt idx="65">
                  <c:v>1.5995797494748058E-2</c:v>
                </c:pt>
                <c:pt idx="66">
                  <c:v>1.5070106514778008E-2</c:v>
                </c:pt>
                <c:pt idx="67">
                  <c:v>1.4036838720139543E-2</c:v>
                </c:pt>
                <c:pt idx="68">
                  <c:v>1.3694330347832471E-2</c:v>
                </c:pt>
                <c:pt idx="69">
                  <c:v>1.3523509391667469E-2</c:v>
                </c:pt>
                <c:pt idx="70">
                  <c:v>1.3082978147578559E-2</c:v>
                </c:pt>
                <c:pt idx="71">
                  <c:v>1.1753297927057215E-2</c:v>
                </c:pt>
                <c:pt idx="72">
                  <c:v>1.226163864817436E-2</c:v>
                </c:pt>
                <c:pt idx="73">
                  <c:v>1.2524312155400556E-2</c:v>
                </c:pt>
                <c:pt idx="74">
                  <c:v>1.1737417402240258E-2</c:v>
                </c:pt>
                <c:pt idx="75">
                  <c:v>1.0659240194458927E-2</c:v>
                </c:pt>
                <c:pt idx="76">
                  <c:v>1.0981939052752332E-2</c:v>
                </c:pt>
                <c:pt idx="77">
                  <c:v>1.022509989354535E-2</c:v>
                </c:pt>
                <c:pt idx="78">
                  <c:v>1.0536143578126669E-2</c:v>
                </c:pt>
                <c:pt idx="79">
                  <c:v>8.2015369816617265E-3</c:v>
                </c:pt>
                <c:pt idx="80">
                  <c:v>9.1382340323197531E-3</c:v>
                </c:pt>
                <c:pt idx="81">
                  <c:v>8.854520729426215E-3</c:v>
                </c:pt>
                <c:pt idx="82">
                  <c:v>8.2186094235771282E-3</c:v>
                </c:pt>
                <c:pt idx="83">
                  <c:v>8.1356324563878341E-3</c:v>
                </c:pt>
                <c:pt idx="84">
                  <c:v>8.1544207984706914E-3</c:v>
                </c:pt>
                <c:pt idx="85">
                  <c:v>7.5208416967417323E-3</c:v>
                </c:pt>
                <c:pt idx="86">
                  <c:v>9.16767781839882E-3</c:v>
                </c:pt>
                <c:pt idx="87">
                  <c:v>7.4910453196717153E-3</c:v>
                </c:pt>
                <c:pt idx="88">
                  <c:v>7.2389856550695063E-3</c:v>
                </c:pt>
                <c:pt idx="89">
                  <c:v>7.0016791584955607E-3</c:v>
                </c:pt>
                <c:pt idx="90">
                  <c:v>7.0357725767407142E-3</c:v>
                </c:pt>
                <c:pt idx="91">
                  <c:v>6.9486795581624817E-3</c:v>
                </c:pt>
                <c:pt idx="92">
                  <c:v>7.2911950653020991E-3</c:v>
                </c:pt>
                <c:pt idx="93">
                  <c:v>6.1776763572291109E-3</c:v>
                </c:pt>
                <c:pt idx="94">
                  <c:v>7.1697198690281964E-3</c:v>
                </c:pt>
                <c:pt idx="95">
                  <c:v>6.4733823459359845E-3</c:v>
                </c:pt>
                <c:pt idx="96">
                  <c:v>6.385878531133626E-3</c:v>
                </c:pt>
                <c:pt idx="97">
                  <c:v>6.2909420018426639E-3</c:v>
                </c:pt>
                <c:pt idx="98">
                  <c:v>6.2088506627858359E-3</c:v>
                </c:pt>
                <c:pt idx="99">
                  <c:v>5.7660015247643108E-3</c:v>
                </c:pt>
                <c:pt idx="100">
                  <c:v>5.9306733304696404E-3</c:v>
                </c:pt>
                <c:pt idx="101">
                  <c:v>5.2270960503211315E-3</c:v>
                </c:pt>
                <c:pt idx="102">
                  <c:v>5.4556440593401577E-3</c:v>
                </c:pt>
                <c:pt idx="103">
                  <c:v>5.4252215410887303E-3</c:v>
                </c:pt>
                <c:pt idx="104">
                  <c:v>5.4350677700481234E-3</c:v>
                </c:pt>
                <c:pt idx="105">
                  <c:v>5.2987290605758311E-3</c:v>
                </c:pt>
                <c:pt idx="106">
                  <c:v>5.5233472429463979E-3</c:v>
                </c:pt>
                <c:pt idx="107">
                  <c:v>5.4344488733131871E-3</c:v>
                </c:pt>
                <c:pt idx="108">
                  <c:v>4.9034567655701902E-3</c:v>
                </c:pt>
                <c:pt idx="109">
                  <c:v>6.1415019471319767E-3</c:v>
                </c:pt>
                <c:pt idx="110">
                  <c:v>6.4797295901727146E-3</c:v>
                </c:pt>
                <c:pt idx="111">
                  <c:v>6.4726707943785723E-3</c:v>
                </c:pt>
                <c:pt idx="112">
                  <c:v>6.7547082523784947E-3</c:v>
                </c:pt>
                <c:pt idx="113">
                  <c:v>7.0646822254864985E-3</c:v>
                </c:pt>
                <c:pt idx="114">
                  <c:v>7.2846005805440291E-3</c:v>
                </c:pt>
                <c:pt idx="115">
                  <c:v>8.7130129337660914E-3</c:v>
                </c:pt>
                <c:pt idx="116">
                  <c:v>7.699063723691865E-3</c:v>
                </c:pt>
                <c:pt idx="117">
                  <c:v>7.782333004104287E-3</c:v>
                </c:pt>
                <c:pt idx="118">
                  <c:v>7.400013311806797E-3</c:v>
                </c:pt>
                <c:pt idx="119">
                  <c:v>7.3762728831071565E-3</c:v>
                </c:pt>
                <c:pt idx="120">
                  <c:v>7.5120324566752333E-3</c:v>
                </c:pt>
                <c:pt idx="121">
                  <c:v>7.2337260495781335E-3</c:v>
                </c:pt>
                <c:pt idx="122">
                  <c:v>6.9855334899565028E-3</c:v>
                </c:pt>
                <c:pt idx="123">
                  <c:v>6.7433459139938558E-3</c:v>
                </c:pt>
                <c:pt idx="124">
                  <c:v>6.78423436783637E-3</c:v>
                </c:pt>
                <c:pt idx="125">
                  <c:v>7.1392374013053818E-3</c:v>
                </c:pt>
                <c:pt idx="126">
                  <c:v>7.1294277438778636E-3</c:v>
                </c:pt>
                <c:pt idx="127">
                  <c:v>6.7805736823131927E-3</c:v>
                </c:pt>
                <c:pt idx="128">
                  <c:v>7.2184815801612599E-3</c:v>
                </c:pt>
                <c:pt idx="129">
                  <c:v>6.9734775121121553E-3</c:v>
                </c:pt>
                <c:pt idx="130">
                  <c:v>6.5002421064750673E-3</c:v>
                </c:pt>
                <c:pt idx="131">
                  <c:v>6.763351428456881E-3</c:v>
                </c:pt>
                <c:pt idx="132">
                  <c:v>6.5480192975707731E-3</c:v>
                </c:pt>
                <c:pt idx="133">
                  <c:v>6.6265802350421732E-3</c:v>
                </c:pt>
                <c:pt idx="134">
                  <c:v>6.9684849436860352E-3</c:v>
                </c:pt>
                <c:pt idx="135">
                  <c:v>6.5748932543086679E-3</c:v>
                </c:pt>
                <c:pt idx="136">
                  <c:v>6.3966745530153754E-3</c:v>
                </c:pt>
                <c:pt idx="137">
                  <c:v>6.5928480751301132E-3</c:v>
                </c:pt>
                <c:pt idx="138">
                  <c:v>6.1725163693992563E-3</c:v>
                </c:pt>
                <c:pt idx="139">
                  <c:v>6.3893483798293065E-3</c:v>
                </c:pt>
                <c:pt idx="140">
                  <c:v>6.0740408550205918E-3</c:v>
                </c:pt>
                <c:pt idx="141">
                  <c:v>5.6623602529489577E-3</c:v>
                </c:pt>
                <c:pt idx="142">
                  <c:v>5.496146019283079E-3</c:v>
                </c:pt>
                <c:pt idx="143">
                  <c:v>5.4302246302922064E-3</c:v>
                </c:pt>
                <c:pt idx="144">
                  <c:v>5.6941084171838107E-3</c:v>
                </c:pt>
                <c:pt idx="145">
                  <c:v>5.6311110556723212E-3</c:v>
                </c:pt>
                <c:pt idx="146">
                  <c:v>5.2211060825686885E-3</c:v>
                </c:pt>
                <c:pt idx="147">
                  <c:v>5.5446234108040447E-3</c:v>
                </c:pt>
                <c:pt idx="148">
                  <c:v>5.7013894880077014E-3</c:v>
                </c:pt>
                <c:pt idx="149">
                  <c:v>5.9301642367084514E-3</c:v>
                </c:pt>
                <c:pt idx="150">
                  <c:v>5.8437991089308966E-3</c:v>
                </c:pt>
                <c:pt idx="151">
                  <c:v>5.512469646080603E-3</c:v>
                </c:pt>
                <c:pt idx="152">
                  <c:v>5.0607059312375111E-3</c:v>
                </c:pt>
                <c:pt idx="153">
                  <c:v>5.2861230505367052E-3</c:v>
                </c:pt>
                <c:pt idx="154">
                  <c:v>4.8909352711497761E-3</c:v>
                </c:pt>
                <c:pt idx="155">
                  <c:v>4.6018861097590815E-3</c:v>
                </c:pt>
                <c:pt idx="156">
                  <c:v>3.9511699363475499E-3</c:v>
                </c:pt>
                <c:pt idx="157">
                  <c:v>4.0827201169527901E-3</c:v>
                </c:pt>
                <c:pt idx="158">
                  <c:v>3.9977771114815932E-3</c:v>
                </c:pt>
                <c:pt idx="159">
                  <c:v>4.3631655200611873E-3</c:v>
                </c:pt>
                <c:pt idx="160">
                  <c:v>4.2376324715702549E-3</c:v>
                </c:pt>
                <c:pt idx="161">
                  <c:v>4.1225705312149113E-3</c:v>
                </c:pt>
                <c:pt idx="162">
                  <c:v>4.2626599160484422E-3</c:v>
                </c:pt>
                <c:pt idx="163">
                  <c:v>4.4067088137348795E-3</c:v>
                </c:pt>
                <c:pt idx="164">
                  <c:v>3.9251679100679128E-3</c:v>
                </c:pt>
                <c:pt idx="165">
                  <c:v>3.5666084390819229E-3</c:v>
                </c:pt>
                <c:pt idx="166">
                  <c:v>3.0122087404346946E-3</c:v>
                </c:pt>
                <c:pt idx="167">
                  <c:v>2.9676280342647728E-3</c:v>
                </c:pt>
                <c:pt idx="168">
                  <c:v>3.135417728738064E-3</c:v>
                </c:pt>
                <c:pt idx="169">
                  <c:v>2.8191931284401281E-3</c:v>
                </c:pt>
                <c:pt idx="170">
                  <c:v>2.9821387206278574E-3</c:v>
                </c:pt>
                <c:pt idx="171">
                  <c:v>2.7145081424670768E-3</c:v>
                </c:pt>
                <c:pt idx="172">
                  <c:v>2.6507835812309005E-3</c:v>
                </c:pt>
                <c:pt idx="173">
                  <c:v>2.8142866088679513E-3</c:v>
                </c:pt>
                <c:pt idx="174">
                  <c:v>2.498999056829388E-3</c:v>
                </c:pt>
                <c:pt idx="175">
                  <c:v>2.3750091029226118E-3</c:v>
                </c:pt>
                <c:pt idx="176">
                  <c:v>2.3670347028387421E-3</c:v>
                </c:pt>
                <c:pt idx="177">
                  <c:v>2.1589806635479432E-3</c:v>
                </c:pt>
                <c:pt idx="178">
                  <c:v>2.1964864879472886E-3</c:v>
                </c:pt>
                <c:pt idx="179">
                  <c:v>1.8973355927086658E-3</c:v>
                </c:pt>
                <c:pt idx="180">
                  <c:v>1.835255159662793E-3</c:v>
                </c:pt>
                <c:pt idx="181">
                  <c:v>1.9537685494521234E-3</c:v>
                </c:pt>
                <c:pt idx="182">
                  <c:v>1.8996109972004101E-3</c:v>
                </c:pt>
                <c:pt idx="183">
                  <c:v>1.8764195448932037E-3</c:v>
                </c:pt>
                <c:pt idx="184">
                  <c:v>1.6999113557486043E-3</c:v>
                </c:pt>
                <c:pt idx="185">
                  <c:v>1.5233306315265674E-3</c:v>
                </c:pt>
                <c:pt idx="186">
                  <c:v>1.5383709317694609E-3</c:v>
                </c:pt>
                <c:pt idx="187">
                  <c:v>1.4157436432632126E-3</c:v>
                </c:pt>
                <c:pt idx="188">
                  <c:v>1.3276583019219709E-3</c:v>
                </c:pt>
                <c:pt idx="189">
                  <c:v>1.2892636246472314E-3</c:v>
                </c:pt>
                <c:pt idx="190">
                  <c:v>1.3655305809234842E-3</c:v>
                </c:pt>
                <c:pt idx="191">
                  <c:v>1.009736267213852E-3</c:v>
                </c:pt>
                <c:pt idx="192">
                  <c:v>1.1967777542798092E-3</c:v>
                </c:pt>
                <c:pt idx="193">
                  <c:v>1.1814199122705867E-3</c:v>
                </c:pt>
                <c:pt idx="194">
                  <c:v>1.2460212839546054E-3</c:v>
                </c:pt>
                <c:pt idx="195">
                  <c:v>1.1159833466238543E-3</c:v>
                </c:pt>
                <c:pt idx="196">
                  <c:v>1.0738032625047353E-3</c:v>
                </c:pt>
                <c:pt idx="197">
                  <c:v>9.8961095718648798E-4</c:v>
                </c:pt>
                <c:pt idx="198">
                  <c:v>1.0849266442512161E-3</c:v>
                </c:pt>
                <c:pt idx="199">
                  <c:v>7.8674639386579171E-4</c:v>
                </c:pt>
                <c:pt idx="200">
                  <c:v>7.9804257339481091E-4</c:v>
                </c:pt>
                <c:pt idx="201">
                  <c:v>5.6883088493631594E-4</c:v>
                </c:pt>
                <c:pt idx="202">
                  <c:v>6.907878592010997E-4</c:v>
                </c:pt>
                <c:pt idx="203">
                  <c:v>6.9831360317570133E-4</c:v>
                </c:pt>
                <c:pt idx="204">
                  <c:v>6.7534249021440173E-4</c:v>
                </c:pt>
                <c:pt idx="205">
                  <c:v>5.7222449755637249E-4</c:v>
                </c:pt>
                <c:pt idx="206">
                  <c:v>5.5294584185298934E-4</c:v>
                </c:pt>
                <c:pt idx="207">
                  <c:v>5.8319275084549608E-4</c:v>
                </c:pt>
                <c:pt idx="208">
                  <c:v>5.8673504085676124E-4</c:v>
                </c:pt>
                <c:pt idx="209">
                  <c:v>4.8754962055308086E-4</c:v>
                </c:pt>
                <c:pt idx="210">
                  <c:v>4.8733145708184175E-4</c:v>
                </c:pt>
                <c:pt idx="211">
                  <c:v>5.1765323125617618E-4</c:v>
                </c:pt>
                <c:pt idx="212">
                  <c:v>5.365941002430086E-4</c:v>
                </c:pt>
                <c:pt idx="213">
                  <c:v>4.8298420040786678E-4</c:v>
                </c:pt>
                <c:pt idx="214">
                  <c:v>5.3594149069731011E-4</c:v>
                </c:pt>
                <c:pt idx="215">
                  <c:v>5.3192451352843616E-4</c:v>
                </c:pt>
                <c:pt idx="216">
                  <c:v>5.6583102159082064E-4</c:v>
                </c:pt>
                <c:pt idx="217">
                  <c:v>5.390895748959803E-4</c:v>
                </c:pt>
                <c:pt idx="218">
                  <c:v>4.8969101711557415E-4</c:v>
                </c:pt>
                <c:pt idx="219">
                  <c:v>5.9548558208032923E-4</c:v>
                </c:pt>
                <c:pt idx="220">
                  <c:v>5.6492683230700532E-4</c:v>
                </c:pt>
                <c:pt idx="221">
                  <c:v>5.339665393844441E-4</c:v>
                </c:pt>
                <c:pt idx="222">
                  <c:v>5.3365743371179867E-4</c:v>
                </c:pt>
                <c:pt idx="223">
                  <c:v>4.8807736714874577E-4</c:v>
                </c:pt>
                <c:pt idx="224">
                  <c:v>5.1043688406337401E-4</c:v>
                </c:pt>
                <c:pt idx="225">
                  <c:v>5.3678478389025696E-4</c:v>
                </c:pt>
                <c:pt idx="226">
                  <c:v>4.3451230754221925E-4</c:v>
                </c:pt>
                <c:pt idx="227">
                  <c:v>5.2850170032209536E-4</c:v>
                </c:pt>
                <c:pt idx="228">
                  <c:v>4.6753023271053407E-4</c:v>
                </c:pt>
                <c:pt idx="229">
                  <c:v>4.2563305383429468E-4</c:v>
                </c:pt>
                <c:pt idx="230">
                  <c:v>4.1028416017448442E-4</c:v>
                </c:pt>
                <c:pt idx="231">
                  <c:v>4.1000792481372473E-4</c:v>
                </c:pt>
                <c:pt idx="232">
                  <c:v>3.9107943300852564E-4</c:v>
                </c:pt>
                <c:pt idx="233">
                  <c:v>4.3572272784213767E-4</c:v>
                </c:pt>
                <c:pt idx="234">
                  <c:v>3.9757449552109826E-4</c:v>
                </c:pt>
                <c:pt idx="235">
                  <c:v>3.4831184111946376E-4</c:v>
                </c:pt>
                <c:pt idx="236">
                  <c:v>3.4784802138434991E-4</c:v>
                </c:pt>
                <c:pt idx="237">
                  <c:v>3.5858776037626911E-4</c:v>
                </c:pt>
                <c:pt idx="238">
                  <c:v>3.4331123914049642E-4</c:v>
                </c:pt>
                <c:pt idx="239">
                  <c:v>3.5795954557483138E-4</c:v>
                </c:pt>
                <c:pt idx="240">
                  <c:v>3.4995865275747317E-4</c:v>
                </c:pt>
                <c:pt idx="241">
                  <c:v>3.4180954119722657E-4</c:v>
                </c:pt>
                <c:pt idx="242">
                  <c:v>3.6691721676761278E-4</c:v>
                </c:pt>
                <c:pt idx="243">
                  <c:v>3.7716095199417747E-4</c:v>
                </c:pt>
                <c:pt idx="244">
                  <c:v>3.8020663455409434E-4</c:v>
                </c:pt>
                <c:pt idx="245">
                  <c:v>3.8699450777394571E-4</c:v>
                </c:pt>
                <c:pt idx="246">
                  <c:v>4.3428570839709453E-4</c:v>
                </c:pt>
                <c:pt idx="247">
                  <c:v>4.3764611265989208E-4</c:v>
                </c:pt>
                <c:pt idx="248">
                  <c:v>5.4186555817571148E-4</c:v>
                </c:pt>
                <c:pt idx="249">
                  <c:v>5.4749291133553049E-4</c:v>
                </c:pt>
                <c:pt idx="250">
                  <c:v>5.641521012299971E-4</c:v>
                </c:pt>
                <c:pt idx="251">
                  <c:v>5.6322997784652982E-4</c:v>
                </c:pt>
                <c:pt idx="252">
                  <c:v>5.9823789571669282E-4</c:v>
                </c:pt>
                <c:pt idx="253">
                  <c:v>6.2980880742010326E-4</c:v>
                </c:pt>
                <c:pt idx="254">
                  <c:v>6.8998819542185241E-4</c:v>
                </c:pt>
                <c:pt idx="255">
                  <c:v>6.6570155534151549E-4</c:v>
                </c:pt>
                <c:pt idx="256">
                  <c:v>6.569542502445001E-4</c:v>
                </c:pt>
                <c:pt idx="257">
                  <c:v>7.4706058468321332E-4</c:v>
                </c:pt>
                <c:pt idx="258">
                  <c:v>7.8820311730409712E-4</c:v>
                </c:pt>
                <c:pt idx="259">
                  <c:v>7.8301133060105078E-4</c:v>
                </c:pt>
                <c:pt idx="260">
                  <c:v>8.20778530821353E-4</c:v>
                </c:pt>
                <c:pt idx="261">
                  <c:v>8.3661411914654166E-4</c:v>
                </c:pt>
                <c:pt idx="262">
                  <c:v>8.1657619992160874E-4</c:v>
                </c:pt>
                <c:pt idx="263">
                  <c:v>8.5960831242647303E-4</c:v>
                </c:pt>
                <c:pt idx="264">
                  <c:v>8.9171090816613408E-4</c:v>
                </c:pt>
                <c:pt idx="265">
                  <c:v>9.3853982464363946E-4</c:v>
                </c:pt>
                <c:pt idx="266">
                  <c:v>9.129715948651819E-4</c:v>
                </c:pt>
                <c:pt idx="267">
                  <c:v>1.2139140926252033E-3</c:v>
                </c:pt>
                <c:pt idx="268">
                  <c:v>1.2878742945581531E-3</c:v>
                </c:pt>
                <c:pt idx="269">
                  <c:v>1.3953584269687101E-3</c:v>
                </c:pt>
                <c:pt idx="270">
                  <c:v>1.3792122632623734E-3</c:v>
                </c:pt>
                <c:pt idx="271">
                  <c:v>1.4573013300291961E-3</c:v>
                </c:pt>
                <c:pt idx="272">
                  <c:v>1.5091533250162217E-3</c:v>
                </c:pt>
                <c:pt idx="273">
                  <c:v>1.559530319042378E-3</c:v>
                </c:pt>
                <c:pt idx="274">
                  <c:v>1.3127242047889622E-3</c:v>
                </c:pt>
                <c:pt idx="275">
                  <c:v>1.3721776706625396E-3</c:v>
                </c:pt>
                <c:pt idx="276">
                  <c:v>1.3000831813747072E-3</c:v>
                </c:pt>
                <c:pt idx="277">
                  <c:v>1.4505401145844777E-3</c:v>
                </c:pt>
                <c:pt idx="278">
                  <c:v>1.4576741657531512E-3</c:v>
                </c:pt>
                <c:pt idx="279">
                  <c:v>1.3976297423770518E-3</c:v>
                </c:pt>
                <c:pt idx="280">
                  <c:v>1.3356499553067057E-3</c:v>
                </c:pt>
                <c:pt idx="281">
                  <c:v>1.3166882223460182E-3</c:v>
                </c:pt>
                <c:pt idx="282">
                  <c:v>1.3613563226907554E-3</c:v>
                </c:pt>
                <c:pt idx="283">
                  <c:v>1.4215847279524111E-3</c:v>
                </c:pt>
                <c:pt idx="284">
                  <c:v>1.3572706022394899E-3</c:v>
                </c:pt>
                <c:pt idx="285">
                  <c:v>1.075882641511096E-3</c:v>
                </c:pt>
                <c:pt idx="286">
                  <c:v>1.084303670421636E-3</c:v>
                </c:pt>
                <c:pt idx="287">
                  <c:v>1.0898932920689673E-3</c:v>
                </c:pt>
                <c:pt idx="288">
                  <c:v>1.0785508590657592E-3</c:v>
                </c:pt>
                <c:pt idx="289">
                  <c:v>9.9634728386703108E-4</c:v>
                </c:pt>
                <c:pt idx="290">
                  <c:v>1.0269926341287391E-3</c:v>
                </c:pt>
                <c:pt idx="291">
                  <c:v>2.0296473343256352E-3</c:v>
                </c:pt>
                <c:pt idx="292">
                  <c:v>1.0987740626969087E-3</c:v>
                </c:pt>
                <c:pt idx="293">
                  <c:v>2.335737985514653E-3</c:v>
                </c:pt>
                <c:pt idx="294">
                  <c:v>2.4231842344332368E-3</c:v>
                </c:pt>
                <c:pt idx="295">
                  <c:v>2.3874409001206185E-3</c:v>
                </c:pt>
                <c:pt idx="296">
                  <c:v>2.5135509678059524E-3</c:v>
                </c:pt>
                <c:pt idx="297">
                  <c:v>2.3689074230979052E-3</c:v>
                </c:pt>
                <c:pt idx="298">
                  <c:v>1.4804517644413893E-3</c:v>
                </c:pt>
                <c:pt idx="299">
                  <c:v>2.6193257182806759E-3</c:v>
                </c:pt>
                <c:pt idx="300">
                  <c:v>1.4623074142763803E-3</c:v>
                </c:pt>
                <c:pt idx="301">
                  <c:v>1.3668188771355121E-3</c:v>
                </c:pt>
                <c:pt idx="302">
                  <c:v>1.4222870629255842E-3</c:v>
                </c:pt>
                <c:pt idx="303">
                  <c:v>1.18001570782448E-3</c:v>
                </c:pt>
                <c:pt idx="304">
                  <c:v>1.3660737174715403E-3</c:v>
                </c:pt>
                <c:pt idx="305">
                  <c:v>1.4135184211487542E-3</c:v>
                </c:pt>
                <c:pt idx="306">
                  <c:v>1.3049974669582338E-3</c:v>
                </c:pt>
                <c:pt idx="307">
                  <c:v>1.1199043512091719E-3</c:v>
                </c:pt>
                <c:pt idx="308">
                  <c:v>1.1015938018776841E-3</c:v>
                </c:pt>
                <c:pt idx="309">
                  <c:v>9.2473127468594048E-4</c:v>
                </c:pt>
                <c:pt idx="310">
                  <c:v>7.8420313896514584E-4</c:v>
                </c:pt>
                <c:pt idx="311">
                  <c:v>9.3720889723646452E-4</c:v>
                </c:pt>
                <c:pt idx="312">
                  <c:v>9.6937800754232561E-4</c:v>
                </c:pt>
                <c:pt idx="313">
                  <c:v>1.1921697789579913E-3</c:v>
                </c:pt>
                <c:pt idx="314">
                  <c:v>1.3682305936236349E-3</c:v>
                </c:pt>
                <c:pt idx="315">
                  <c:v>1.441605401537328E-3</c:v>
                </c:pt>
                <c:pt idx="316">
                  <c:v>1.4628152216036715E-3</c:v>
                </c:pt>
                <c:pt idx="317">
                  <c:v>1.9663660787427287E-3</c:v>
                </c:pt>
                <c:pt idx="318">
                  <c:v>2.0929042975537503E-3</c:v>
                </c:pt>
                <c:pt idx="319">
                  <c:v>2.1318788789893542E-3</c:v>
                </c:pt>
                <c:pt idx="320">
                  <c:v>2.1792710697957048E-3</c:v>
                </c:pt>
                <c:pt idx="321">
                  <c:v>2.3560077116184133E-3</c:v>
                </c:pt>
                <c:pt idx="322">
                  <c:v>2.3175622622533692E-3</c:v>
                </c:pt>
                <c:pt idx="323">
                  <c:v>2.5132870300197973E-3</c:v>
                </c:pt>
                <c:pt idx="324">
                  <c:v>2.3864911776407859E-3</c:v>
                </c:pt>
                <c:pt idx="325">
                  <c:v>2.6444551261997815E-3</c:v>
                </c:pt>
                <c:pt idx="326">
                  <c:v>3.0597648348855188E-3</c:v>
                </c:pt>
                <c:pt idx="327">
                  <c:v>3.1797733037456145E-3</c:v>
                </c:pt>
                <c:pt idx="328">
                  <c:v>3.2510387068668441E-3</c:v>
                </c:pt>
                <c:pt idx="329">
                  <c:v>3.2919123243243058E-3</c:v>
                </c:pt>
                <c:pt idx="330">
                  <c:v>3.4465591958810745E-3</c:v>
                </c:pt>
                <c:pt idx="331">
                  <c:v>3.9818436875809649E-3</c:v>
                </c:pt>
                <c:pt idx="332">
                  <c:v>3.6767068862169016E-3</c:v>
                </c:pt>
                <c:pt idx="333">
                  <c:v>3.6876495838688069E-3</c:v>
                </c:pt>
                <c:pt idx="334">
                  <c:v>3.7704984755526495E-3</c:v>
                </c:pt>
                <c:pt idx="335">
                  <c:v>3.7119069894057839E-3</c:v>
                </c:pt>
                <c:pt idx="336">
                  <c:v>3.765266034645815E-3</c:v>
                </c:pt>
                <c:pt idx="337">
                  <c:v>3.9150817967362299E-3</c:v>
                </c:pt>
                <c:pt idx="338">
                  <c:v>3.9086608875579304E-3</c:v>
                </c:pt>
                <c:pt idx="339">
                  <c:v>4.2056839574018037E-3</c:v>
                </c:pt>
                <c:pt idx="340">
                  <c:v>4.1334986427922693E-3</c:v>
                </c:pt>
                <c:pt idx="341">
                  <c:v>4.4423327268583437E-3</c:v>
                </c:pt>
                <c:pt idx="342">
                  <c:v>4.4574981038220957E-3</c:v>
                </c:pt>
                <c:pt idx="343">
                  <c:v>4.4465604582644971E-3</c:v>
                </c:pt>
                <c:pt idx="344">
                  <c:v>4.5000145422813276E-3</c:v>
                </c:pt>
                <c:pt idx="345">
                  <c:v>4.2191056113060179E-3</c:v>
                </c:pt>
                <c:pt idx="346">
                  <c:v>4.9650519377069085E-3</c:v>
                </c:pt>
                <c:pt idx="347">
                  <c:v>5.0085840446091557E-3</c:v>
                </c:pt>
                <c:pt idx="348">
                  <c:v>5.0090975567201228E-3</c:v>
                </c:pt>
                <c:pt idx="349">
                  <c:v>5.0968456477960616E-3</c:v>
                </c:pt>
                <c:pt idx="350">
                  <c:v>5.0694801965830219E-3</c:v>
                </c:pt>
                <c:pt idx="351">
                  <c:v>5.1936199193171944E-3</c:v>
                </c:pt>
                <c:pt idx="352">
                  <c:v>5.6201882264141695E-3</c:v>
                </c:pt>
                <c:pt idx="353">
                  <c:v>5.3611747241997859E-3</c:v>
                </c:pt>
                <c:pt idx="354">
                  <c:v>4.7222804609341317E-3</c:v>
                </c:pt>
                <c:pt idx="355">
                  <c:v>5.7971771703317397E-3</c:v>
                </c:pt>
                <c:pt idx="356">
                  <c:v>5.8845563860807784E-3</c:v>
                </c:pt>
                <c:pt idx="357">
                  <c:v>5.9630412192708693E-3</c:v>
                </c:pt>
                <c:pt idx="358">
                  <c:v>5.8307437672354889E-3</c:v>
                </c:pt>
                <c:pt idx="359">
                  <c:v>6.0670278658611528E-3</c:v>
                </c:pt>
                <c:pt idx="360">
                  <c:v>5.8936678441267798E-3</c:v>
                </c:pt>
                <c:pt idx="361">
                  <c:v>6.5404474015642415E-3</c:v>
                </c:pt>
                <c:pt idx="362">
                  <c:v>5.4777363986672845E-3</c:v>
                </c:pt>
                <c:pt idx="363">
                  <c:v>5.4982664338947785E-3</c:v>
                </c:pt>
                <c:pt idx="364">
                  <c:v>5.5213403474137232E-3</c:v>
                </c:pt>
                <c:pt idx="365">
                  <c:v>5.5454385037207107E-3</c:v>
                </c:pt>
                <c:pt idx="366">
                  <c:v>5.3754986560317231E-3</c:v>
                </c:pt>
                <c:pt idx="367">
                  <c:v>5.2721216323083544E-3</c:v>
                </c:pt>
                <c:pt idx="368">
                  <c:v>5.2545257992800314E-3</c:v>
                </c:pt>
                <c:pt idx="369">
                  <c:v>4.8823979506697323E-3</c:v>
                </c:pt>
                <c:pt idx="370">
                  <c:v>4.5064597896838487E-3</c:v>
                </c:pt>
                <c:pt idx="371">
                  <c:v>4.3066628476710524E-3</c:v>
                </c:pt>
                <c:pt idx="372">
                  <c:v>4.1635277570685643E-3</c:v>
                </c:pt>
                <c:pt idx="373">
                  <c:v>3.9109096008131941E-3</c:v>
                </c:pt>
                <c:pt idx="374">
                  <c:v>3.8343825177585625E-3</c:v>
                </c:pt>
                <c:pt idx="375">
                  <c:v>3.5803589437997181E-3</c:v>
                </c:pt>
                <c:pt idx="376">
                  <c:v>3.6846720192018597E-3</c:v>
                </c:pt>
                <c:pt idx="377">
                  <c:v>3.4861147136174661E-3</c:v>
                </c:pt>
                <c:pt idx="378">
                  <c:v>3.5282903136769086E-3</c:v>
                </c:pt>
                <c:pt idx="379">
                  <c:v>3.5205187700614528E-3</c:v>
                </c:pt>
                <c:pt idx="380">
                  <c:v>3.5169545371804604E-3</c:v>
                </c:pt>
                <c:pt idx="381">
                  <c:v>3.4400996539275313E-3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27328"/>
        <c:axId val="305055616"/>
      </c:lineChart>
      <c:dateAx>
        <c:axId val="305027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05055616"/>
        <c:crosses val="autoZero"/>
        <c:auto val="1"/>
        <c:lblOffset val="100"/>
        <c:baseTimeUnit val="days"/>
      </c:dateAx>
      <c:valAx>
        <c:axId val="30505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02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84586761414617E-2"/>
          <c:y val="0.1432079690899116"/>
          <c:w val="0.90245964359555975"/>
          <c:h val="0.6158293107724679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Германия!$A$3:$A$754</c:f>
              <c:numCache>
                <c:formatCode>m/d/yyyy</c:formatCode>
                <c:ptCount val="75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  <c:pt idx="697">
                  <c:v>44589</c:v>
                </c:pt>
                <c:pt idx="698">
                  <c:v>44590</c:v>
                </c:pt>
                <c:pt idx="699">
                  <c:v>44591</c:v>
                </c:pt>
                <c:pt idx="700">
                  <c:v>44592</c:v>
                </c:pt>
                <c:pt idx="701">
                  <c:v>44593</c:v>
                </c:pt>
                <c:pt idx="702">
                  <c:v>44594</c:v>
                </c:pt>
                <c:pt idx="703">
                  <c:v>44595</c:v>
                </c:pt>
                <c:pt idx="704">
                  <c:v>44596</c:v>
                </c:pt>
                <c:pt idx="705">
                  <c:v>44597</c:v>
                </c:pt>
                <c:pt idx="706">
                  <c:v>44598</c:v>
                </c:pt>
                <c:pt idx="707">
                  <c:v>44599</c:v>
                </c:pt>
                <c:pt idx="708">
                  <c:v>44600</c:v>
                </c:pt>
                <c:pt idx="709">
                  <c:v>44601</c:v>
                </c:pt>
                <c:pt idx="710">
                  <c:v>44602</c:v>
                </c:pt>
                <c:pt idx="711">
                  <c:v>44603</c:v>
                </c:pt>
                <c:pt idx="712">
                  <c:v>44604</c:v>
                </c:pt>
                <c:pt idx="713">
                  <c:v>44605</c:v>
                </c:pt>
                <c:pt idx="714">
                  <c:v>44606</c:v>
                </c:pt>
                <c:pt idx="715">
                  <c:v>44607</c:v>
                </c:pt>
                <c:pt idx="716">
                  <c:v>44608</c:v>
                </c:pt>
                <c:pt idx="717">
                  <c:v>44609</c:v>
                </c:pt>
                <c:pt idx="718">
                  <c:v>44610</c:v>
                </c:pt>
                <c:pt idx="719">
                  <c:v>44611</c:v>
                </c:pt>
                <c:pt idx="720">
                  <c:v>44612</c:v>
                </c:pt>
                <c:pt idx="721">
                  <c:v>44613</c:v>
                </c:pt>
                <c:pt idx="722">
                  <c:v>44614</c:v>
                </c:pt>
                <c:pt idx="723">
                  <c:v>44615</c:v>
                </c:pt>
                <c:pt idx="724">
                  <c:v>44616</c:v>
                </c:pt>
                <c:pt idx="725">
                  <c:v>44617</c:v>
                </c:pt>
                <c:pt idx="726">
                  <c:v>44618</c:v>
                </c:pt>
                <c:pt idx="727">
                  <c:v>44619</c:v>
                </c:pt>
                <c:pt idx="728">
                  <c:v>44620</c:v>
                </c:pt>
                <c:pt idx="729">
                  <c:v>44621</c:v>
                </c:pt>
                <c:pt idx="730">
                  <c:v>44622</c:v>
                </c:pt>
                <c:pt idx="731">
                  <c:v>44623</c:v>
                </c:pt>
                <c:pt idx="732">
                  <c:v>44624</c:v>
                </c:pt>
                <c:pt idx="733">
                  <c:v>44625</c:v>
                </c:pt>
                <c:pt idx="734">
                  <c:v>44626</c:v>
                </c:pt>
                <c:pt idx="735">
                  <c:v>44627</c:v>
                </c:pt>
                <c:pt idx="736">
                  <c:v>44628</c:v>
                </c:pt>
                <c:pt idx="737">
                  <c:v>44629</c:v>
                </c:pt>
                <c:pt idx="738">
                  <c:v>44630</c:v>
                </c:pt>
                <c:pt idx="739">
                  <c:v>44631</c:v>
                </c:pt>
                <c:pt idx="740">
                  <c:v>44632</c:v>
                </c:pt>
                <c:pt idx="741">
                  <c:v>44633</c:v>
                </c:pt>
                <c:pt idx="742">
                  <c:v>44634</c:v>
                </c:pt>
                <c:pt idx="743">
                  <c:v>44635</c:v>
                </c:pt>
                <c:pt idx="744">
                  <c:v>44636</c:v>
                </c:pt>
                <c:pt idx="745">
                  <c:v>44637</c:v>
                </c:pt>
                <c:pt idx="746">
                  <c:v>44638</c:v>
                </c:pt>
                <c:pt idx="747">
                  <c:v>44639</c:v>
                </c:pt>
                <c:pt idx="748">
                  <c:v>44640</c:v>
                </c:pt>
                <c:pt idx="749">
                  <c:v>44641</c:v>
                </c:pt>
                <c:pt idx="750">
                  <c:v>44642</c:v>
                </c:pt>
                <c:pt idx="751">
                  <c:v>44643</c:v>
                </c:pt>
              </c:numCache>
            </c:numRef>
          </c:cat>
          <c:val>
            <c:numRef>
              <c:f>Германия!$G$3:$G$754</c:f>
              <c:numCache>
                <c:formatCode>0_ ;[Red]\-0\ </c:formatCode>
                <c:ptCount val="752"/>
                <c:pt idx="7">
                  <c:v>146.57142857142858</c:v>
                </c:pt>
                <c:pt idx="8">
                  <c:v>180.28571428571428</c:v>
                </c:pt>
                <c:pt idx="9">
                  <c:v>235.14285714285714</c:v>
                </c:pt>
                <c:pt idx="10">
                  <c:v>314.57142857142856</c:v>
                </c:pt>
                <c:pt idx="11">
                  <c:v>429.28571428571428</c:v>
                </c:pt>
                <c:pt idx="12">
                  <c:v>532.14285714285711</c:v>
                </c:pt>
                <c:pt idx="13">
                  <c:v>681.85714285714289</c:v>
                </c:pt>
                <c:pt idx="14">
                  <c:v>864.28571428571433</c:v>
                </c:pt>
                <c:pt idx="15">
                  <c:v>1129.8571428571429</c:v>
                </c:pt>
                <c:pt idx="16">
                  <c:v>1488.4285714285713</c:v>
                </c:pt>
                <c:pt idx="17">
                  <c:v>1796.4285714285713</c:v>
                </c:pt>
                <c:pt idx="18">
                  <c:v>2310.4285714285716</c:v>
                </c:pt>
                <c:pt idx="19">
                  <c:v>2526.8571428571427</c:v>
                </c:pt>
                <c:pt idx="20">
                  <c:v>2719.8571428571427</c:v>
                </c:pt>
                <c:pt idx="21">
                  <c:v>3116.4285714285716</c:v>
                </c:pt>
                <c:pt idx="22">
                  <c:v>3374.1428571428573</c:v>
                </c:pt>
                <c:pt idx="23">
                  <c:v>3570.8571428571427</c:v>
                </c:pt>
                <c:pt idx="24">
                  <c:v>4046.5714285714284</c:v>
                </c:pt>
                <c:pt idx="25">
                  <c:v>4431.8571428571431</c:v>
                </c:pt>
                <c:pt idx="26">
                  <c:v>5068.8571428571431</c:v>
                </c:pt>
                <c:pt idx="27">
                  <c:v>5320.4285714285716</c:v>
                </c:pt>
                <c:pt idx="28">
                  <c:v>5404.1428571428569</c:v>
                </c:pt>
                <c:pt idx="29">
                  <c:v>5546</c:v>
                </c:pt>
                <c:pt idx="30">
                  <c:v>5808.2857142857147</c:v>
                </c:pt>
                <c:pt idx="31">
                  <c:v>5878.2857142857147</c:v>
                </c:pt>
                <c:pt idx="32">
                  <c:v>5755.4285714285716</c:v>
                </c:pt>
                <c:pt idx="33">
                  <c:v>5420.2857142857147</c:v>
                </c:pt>
                <c:pt idx="34">
                  <c:v>5416.2857142857147</c:v>
                </c:pt>
                <c:pt idx="35">
                  <c:v>4988.7142857142853</c:v>
                </c:pt>
                <c:pt idx="36">
                  <c:v>5122.1428571428569</c:v>
                </c:pt>
                <c:pt idx="37">
                  <c:v>5045</c:v>
                </c:pt>
                <c:pt idx="38">
                  <c:v>4389.8571428571431</c:v>
                </c:pt>
                <c:pt idx="39">
                  <c:v>4430.2857142857147</c:v>
                </c:pt>
                <c:pt idx="40">
                  <c:v>4259.2857142857147</c:v>
                </c:pt>
                <c:pt idx="41">
                  <c:v>3977.8571428571427</c:v>
                </c:pt>
                <c:pt idx="42">
                  <c:v>4038</c:v>
                </c:pt>
                <c:pt idx="43">
                  <c:v>3506.7142857142858</c:v>
                </c:pt>
                <c:pt idx="44">
                  <c:v>3065.2857142857142</c:v>
                </c:pt>
                <c:pt idx="45">
                  <c:v>3167.8571428571427</c:v>
                </c:pt>
                <c:pt idx="46">
                  <c:v>2746.5714285714284</c:v>
                </c:pt>
                <c:pt idx="47">
                  <c:v>2574.7142857142858</c:v>
                </c:pt>
                <c:pt idx="48">
                  <c:v>2475.7142857142858</c:v>
                </c:pt>
                <c:pt idx="49">
                  <c:v>2427.5714285714284</c:v>
                </c:pt>
                <c:pt idx="50">
                  <c:v>2285.1428571428573</c:v>
                </c:pt>
                <c:pt idx="51">
                  <c:v>2145.4285714285716</c:v>
                </c:pt>
                <c:pt idx="52">
                  <c:v>2012.2857142857142</c:v>
                </c:pt>
                <c:pt idx="53">
                  <c:v>1823.1428571428571</c:v>
                </c:pt>
                <c:pt idx="54">
                  <c:v>1758.1428571428571</c:v>
                </c:pt>
                <c:pt idx="55">
                  <c:v>1798</c:v>
                </c:pt>
                <c:pt idx="56">
                  <c:v>1592.5714285714287</c:v>
                </c:pt>
                <c:pt idx="57">
                  <c:v>1672.2857142857142</c:v>
                </c:pt>
                <c:pt idx="58">
                  <c:v>1632.2857142857142</c:v>
                </c:pt>
                <c:pt idx="59">
                  <c:v>1535.1428571428571</c:v>
                </c:pt>
                <c:pt idx="60">
                  <c:v>1378.5714285714287</c:v>
                </c:pt>
                <c:pt idx="61">
                  <c:v>1312.1428571428571</c:v>
                </c:pt>
                <c:pt idx="62">
                  <c:v>1087.5714285714287</c:v>
                </c:pt>
                <c:pt idx="63">
                  <c:v>1134.1428571428571</c:v>
                </c:pt>
                <c:pt idx="64">
                  <c:v>1013.5714285714286</c:v>
                </c:pt>
                <c:pt idx="65">
                  <c:v>911.14285714285711</c:v>
                </c:pt>
                <c:pt idx="66">
                  <c:v>985.71428571428567</c:v>
                </c:pt>
                <c:pt idx="67">
                  <c:v>900.71428571428567</c:v>
                </c:pt>
                <c:pt idx="68">
                  <c:v>908.14285714285711</c:v>
                </c:pt>
                <c:pt idx="69">
                  <c:v>912</c:v>
                </c:pt>
                <c:pt idx="70">
                  <c:v>917.71428571428567</c:v>
                </c:pt>
                <c:pt idx="71">
                  <c:v>860.57142857142856</c:v>
                </c:pt>
                <c:pt idx="72">
                  <c:v>906.28571428571433</c:v>
                </c:pt>
                <c:pt idx="73">
                  <c:v>743.71428571428567</c:v>
                </c:pt>
                <c:pt idx="74">
                  <c:v>753.42857142857144</c:v>
                </c:pt>
                <c:pt idx="75">
                  <c:v>656.71428571428567</c:v>
                </c:pt>
                <c:pt idx="76">
                  <c:v>698.57142857142856</c:v>
                </c:pt>
                <c:pt idx="77">
                  <c:v>673.28571428571433</c:v>
                </c:pt>
                <c:pt idx="78">
                  <c:v>678.14285714285711</c:v>
                </c:pt>
                <c:pt idx="79">
                  <c:v>658.85714285714289</c:v>
                </c:pt>
                <c:pt idx="80">
                  <c:v>615.57142857142856</c:v>
                </c:pt>
                <c:pt idx="81">
                  <c:v>617.85714285714289</c:v>
                </c:pt>
                <c:pt idx="82">
                  <c:v>574.85714285714289</c:v>
                </c:pt>
                <c:pt idx="83">
                  <c:v>513.28571428571433</c:v>
                </c:pt>
                <c:pt idx="84">
                  <c:v>485.57142857142856</c:v>
                </c:pt>
                <c:pt idx="85">
                  <c:v>501.42857142857144</c:v>
                </c:pt>
                <c:pt idx="86">
                  <c:v>470</c:v>
                </c:pt>
                <c:pt idx="87">
                  <c:v>501</c:v>
                </c:pt>
                <c:pt idx="88">
                  <c:v>444.28571428571428</c:v>
                </c:pt>
                <c:pt idx="89">
                  <c:v>457.71428571428572</c:v>
                </c:pt>
                <c:pt idx="90">
                  <c:v>462</c:v>
                </c:pt>
                <c:pt idx="91">
                  <c:v>425</c:v>
                </c:pt>
                <c:pt idx="92">
                  <c:v>394.85714285714283</c:v>
                </c:pt>
                <c:pt idx="93">
                  <c:v>354.28571428571428</c:v>
                </c:pt>
                <c:pt idx="94">
                  <c:v>351.42857142857144</c:v>
                </c:pt>
                <c:pt idx="95">
                  <c:v>366</c:v>
                </c:pt>
                <c:pt idx="96">
                  <c:v>359.71428571428572</c:v>
                </c:pt>
                <c:pt idx="97">
                  <c:v>340.71428571428572</c:v>
                </c:pt>
                <c:pt idx="98">
                  <c:v>362</c:v>
                </c:pt>
                <c:pt idx="99">
                  <c:v>351</c:v>
                </c:pt>
                <c:pt idx="100">
                  <c:v>366.42857142857144</c:v>
                </c:pt>
                <c:pt idx="101">
                  <c:v>258.42857142857144</c:v>
                </c:pt>
                <c:pt idx="102">
                  <c:v>264</c:v>
                </c:pt>
                <c:pt idx="103">
                  <c:v>250.42857142857142</c:v>
                </c:pt>
                <c:pt idx="104">
                  <c:v>251.71428571428572</c:v>
                </c:pt>
                <c:pt idx="105">
                  <c:v>252.85714285714286</c:v>
                </c:pt>
                <c:pt idx="106">
                  <c:v>262</c:v>
                </c:pt>
                <c:pt idx="107">
                  <c:v>308.71428571428572</c:v>
                </c:pt>
                <c:pt idx="108">
                  <c:v>475.57142857142856</c:v>
                </c:pt>
                <c:pt idx="109">
                  <c:v>459.57142857142856</c:v>
                </c:pt>
                <c:pt idx="110">
                  <c:v>510.28571428571428</c:v>
                </c:pt>
                <c:pt idx="111">
                  <c:v>563.42857142857144</c:v>
                </c:pt>
                <c:pt idx="112">
                  <c:v>593.14285714285711</c:v>
                </c:pt>
                <c:pt idx="113">
                  <c:v>633.57142857142856</c:v>
                </c:pt>
                <c:pt idx="114">
                  <c:v>564.28571428571433</c:v>
                </c:pt>
                <c:pt idx="115">
                  <c:v>487.85714285714283</c:v>
                </c:pt>
                <c:pt idx="116">
                  <c:v>543.71428571428567</c:v>
                </c:pt>
                <c:pt idx="117">
                  <c:v>521.42857142857144</c:v>
                </c:pt>
                <c:pt idx="118">
                  <c:v>458.57142857142856</c:v>
                </c:pt>
                <c:pt idx="119">
                  <c:v>460.28571428571428</c:v>
                </c:pt>
                <c:pt idx="120">
                  <c:v>415.71428571428572</c:v>
                </c:pt>
                <c:pt idx="121">
                  <c:v>474.14285714285717</c:v>
                </c:pt>
                <c:pt idx="122">
                  <c:v>447</c:v>
                </c:pt>
                <c:pt idx="123">
                  <c:v>392</c:v>
                </c:pt>
                <c:pt idx="124">
                  <c:v>372.57142857142856</c:v>
                </c:pt>
                <c:pt idx="125">
                  <c:v>396.14285714285717</c:v>
                </c:pt>
                <c:pt idx="126">
                  <c:v>385.14285714285717</c:v>
                </c:pt>
                <c:pt idx="127">
                  <c:v>374.57142857142856</c:v>
                </c:pt>
                <c:pt idx="128">
                  <c:v>352.71428571428572</c:v>
                </c:pt>
                <c:pt idx="129">
                  <c:v>354.71428571428572</c:v>
                </c:pt>
                <c:pt idx="130">
                  <c:v>353.57142857142856</c:v>
                </c:pt>
                <c:pt idx="131">
                  <c:v>364.57142857142856</c:v>
                </c:pt>
                <c:pt idx="132">
                  <c:v>341.57142857142856</c:v>
                </c:pt>
                <c:pt idx="133">
                  <c:v>334.42857142857144</c:v>
                </c:pt>
                <c:pt idx="134">
                  <c:v>342</c:v>
                </c:pt>
                <c:pt idx="135">
                  <c:v>326.42857142857144</c:v>
                </c:pt>
                <c:pt idx="136">
                  <c:v>392.85714285714283</c:v>
                </c:pt>
                <c:pt idx="137">
                  <c:v>408.85714285714283</c:v>
                </c:pt>
                <c:pt idx="138">
                  <c:v>395.71428571428572</c:v>
                </c:pt>
                <c:pt idx="139">
                  <c:v>413.71428571428572</c:v>
                </c:pt>
                <c:pt idx="140">
                  <c:v>422.28571428571428</c:v>
                </c:pt>
                <c:pt idx="141">
                  <c:v>448.85714285714283</c:v>
                </c:pt>
                <c:pt idx="142">
                  <c:v>488.14285714285717</c:v>
                </c:pt>
                <c:pt idx="143">
                  <c:v>472</c:v>
                </c:pt>
                <c:pt idx="144">
                  <c:v>506</c:v>
                </c:pt>
                <c:pt idx="145">
                  <c:v>529.14285714285711</c:v>
                </c:pt>
                <c:pt idx="146">
                  <c:v>539.14285714285711</c:v>
                </c:pt>
                <c:pt idx="147">
                  <c:v>569.57142857142856</c:v>
                </c:pt>
                <c:pt idx="148">
                  <c:v>586.42857142857144</c:v>
                </c:pt>
                <c:pt idx="149">
                  <c:v>620.57142857142856</c:v>
                </c:pt>
                <c:pt idx="150">
                  <c:v>646</c:v>
                </c:pt>
                <c:pt idx="151">
                  <c:v>669</c:v>
                </c:pt>
                <c:pt idx="152">
                  <c:v>683.42857142857144</c:v>
                </c:pt>
                <c:pt idx="153">
                  <c:v>691.85714285714289</c:v>
                </c:pt>
                <c:pt idx="154">
                  <c:v>691</c:v>
                </c:pt>
                <c:pt idx="155">
                  <c:v>625.71428571428567</c:v>
                </c:pt>
                <c:pt idx="156">
                  <c:v>741.42857142857144</c:v>
                </c:pt>
                <c:pt idx="157">
                  <c:v>793.85714285714289</c:v>
                </c:pt>
                <c:pt idx="158">
                  <c:v>821.85714285714289</c:v>
                </c:pt>
                <c:pt idx="159">
                  <c:v>804.57142857142856</c:v>
                </c:pt>
                <c:pt idx="160">
                  <c:v>815</c:v>
                </c:pt>
                <c:pt idx="161">
                  <c:v>885</c:v>
                </c:pt>
                <c:pt idx="162">
                  <c:v>1017.2857142857143</c:v>
                </c:pt>
                <c:pt idx="163">
                  <c:v>806.71428571428567</c:v>
                </c:pt>
                <c:pt idx="164">
                  <c:v>1008.4285714285714</c:v>
                </c:pt>
                <c:pt idx="165">
                  <c:v>937.85714285714289</c:v>
                </c:pt>
                <c:pt idx="166">
                  <c:v>1112.2857142857142</c:v>
                </c:pt>
                <c:pt idx="167">
                  <c:v>1101.8571428571429</c:v>
                </c:pt>
                <c:pt idx="168">
                  <c:v>1153.1428571428571</c:v>
                </c:pt>
                <c:pt idx="169">
                  <c:v>1236.1428571428571</c:v>
                </c:pt>
                <c:pt idx="170">
                  <c:v>1401.5714285714287</c:v>
                </c:pt>
                <c:pt idx="171">
                  <c:v>1274.1428571428571</c:v>
                </c:pt>
                <c:pt idx="172">
                  <c:v>1446</c:v>
                </c:pt>
                <c:pt idx="173">
                  <c:v>1339.8571428571429</c:v>
                </c:pt>
                <c:pt idx="174">
                  <c:v>1359.8571428571429</c:v>
                </c:pt>
                <c:pt idx="175">
                  <c:v>1384</c:v>
                </c:pt>
                <c:pt idx="176">
                  <c:v>1304.7142857142858</c:v>
                </c:pt>
                <c:pt idx="177">
                  <c:v>1348</c:v>
                </c:pt>
                <c:pt idx="178">
                  <c:v>1273.1428571428571</c:v>
                </c:pt>
                <c:pt idx="179">
                  <c:v>1299.8571428571429</c:v>
                </c:pt>
                <c:pt idx="180">
                  <c:v>1235.1428571428571</c:v>
                </c:pt>
                <c:pt idx="181">
                  <c:v>1269</c:v>
                </c:pt>
                <c:pt idx="182">
                  <c:v>1237.5714285714287</c:v>
                </c:pt>
                <c:pt idx="183">
                  <c:v>1249.4285714285713</c:v>
                </c:pt>
                <c:pt idx="184">
                  <c:v>1179.5714285714287</c:v>
                </c:pt>
                <c:pt idx="185">
                  <c:v>1231.7142857142858</c:v>
                </c:pt>
                <c:pt idx="186">
                  <c:v>1168.5714285714287</c:v>
                </c:pt>
                <c:pt idx="187">
                  <c:v>1184</c:v>
                </c:pt>
                <c:pt idx="188">
                  <c:v>1167.7142857142858</c:v>
                </c:pt>
                <c:pt idx="189">
                  <c:v>1264.1428571428571</c:v>
                </c:pt>
                <c:pt idx="190">
                  <c:v>1277.8571428571429</c:v>
                </c:pt>
                <c:pt idx="191">
                  <c:v>1311.7142857142858</c:v>
                </c:pt>
                <c:pt idx="192">
                  <c:v>1340.7142857142858</c:v>
                </c:pt>
                <c:pt idx="193">
                  <c:v>1348.4285714285713</c:v>
                </c:pt>
                <c:pt idx="194">
                  <c:v>1378.8571428571429</c:v>
                </c:pt>
                <c:pt idx="195">
                  <c:v>1398.7142857142858</c:v>
                </c:pt>
                <c:pt idx="196">
                  <c:v>1350</c:v>
                </c:pt>
                <c:pt idx="197">
                  <c:v>1415.4285714285713</c:v>
                </c:pt>
                <c:pt idx="198">
                  <c:v>1504.4285714285713</c:v>
                </c:pt>
                <c:pt idx="199">
                  <c:v>1450.1428571428571</c:v>
                </c:pt>
                <c:pt idx="200">
                  <c:v>1561.8571428571429</c:v>
                </c:pt>
                <c:pt idx="201">
                  <c:v>1662.4285714285713</c:v>
                </c:pt>
                <c:pt idx="202">
                  <c:v>1747.1428571428571</c:v>
                </c:pt>
                <c:pt idx="203">
                  <c:v>1703.1428571428571</c:v>
                </c:pt>
                <c:pt idx="204">
                  <c:v>1713.1428571428571</c:v>
                </c:pt>
                <c:pt idx="205">
                  <c:v>1756.4285714285713</c:v>
                </c:pt>
                <c:pt idx="206">
                  <c:v>1869.5714285714287</c:v>
                </c:pt>
                <c:pt idx="207">
                  <c:v>1864.7142857142858</c:v>
                </c:pt>
                <c:pt idx="208">
                  <c:v>1843.4285714285713</c:v>
                </c:pt>
                <c:pt idx="209">
                  <c:v>1811.7142857142858</c:v>
                </c:pt>
                <c:pt idx="210">
                  <c:v>1945.7142857142858</c:v>
                </c:pt>
                <c:pt idx="211">
                  <c:v>1947.4285714285713</c:v>
                </c:pt>
                <c:pt idx="212">
                  <c:v>1962.2857142857142</c:v>
                </c:pt>
                <c:pt idx="213">
                  <c:v>2026.4285714285713</c:v>
                </c:pt>
                <c:pt idx="214">
                  <c:v>2022.5714285714287</c:v>
                </c:pt>
                <c:pt idx="215">
                  <c:v>2149.1428571428573</c:v>
                </c:pt>
                <c:pt idx="216">
                  <c:v>2197.7142857142858</c:v>
                </c:pt>
                <c:pt idx="217">
                  <c:v>2288.4285714285716</c:v>
                </c:pt>
                <c:pt idx="218">
                  <c:v>2379.7142857142858</c:v>
                </c:pt>
                <c:pt idx="219">
                  <c:v>2595</c:v>
                </c:pt>
                <c:pt idx="220">
                  <c:v>2846.2857142857142</c:v>
                </c:pt>
                <c:pt idx="221">
                  <c:v>3192.8571428571427</c:v>
                </c:pt>
                <c:pt idx="222">
                  <c:v>3333.8571428571427</c:v>
                </c:pt>
                <c:pt idx="223">
                  <c:v>3535.4285714285716</c:v>
                </c:pt>
                <c:pt idx="224">
                  <c:v>3779.5714285714284</c:v>
                </c:pt>
                <c:pt idx="225">
                  <c:v>4058.2857142857142</c:v>
                </c:pt>
                <c:pt idx="226">
                  <c:v>4350.1428571428569</c:v>
                </c:pt>
                <c:pt idx="227">
                  <c:v>4750.4285714285716</c:v>
                </c:pt>
                <c:pt idx="228">
                  <c:v>4970.8571428571431</c:v>
                </c:pt>
                <c:pt idx="229">
                  <c:v>5439.7142857142853</c:v>
                </c:pt>
                <c:pt idx="230">
                  <c:v>5801.8571428571431</c:v>
                </c:pt>
                <c:pt idx="231">
                  <c:v>6104</c:v>
                </c:pt>
                <c:pt idx="232">
                  <c:v>6356.4285714285716</c:v>
                </c:pt>
                <c:pt idx="233">
                  <c:v>7000.7142857142853</c:v>
                </c:pt>
                <c:pt idx="234">
                  <c:v>7876.7142857142853</c:v>
                </c:pt>
                <c:pt idx="235">
                  <c:v>8900.7142857142862</c:v>
                </c:pt>
                <c:pt idx="236">
                  <c:v>9257.7142857142862</c:v>
                </c:pt>
                <c:pt idx="237">
                  <c:v>10089.571428571429</c:v>
                </c:pt>
                <c:pt idx="238">
                  <c:v>10906.571428571429</c:v>
                </c:pt>
                <c:pt idx="239">
                  <c:v>11786.714285714286</c:v>
                </c:pt>
                <c:pt idx="240">
                  <c:v>12706.571428571429</c:v>
                </c:pt>
                <c:pt idx="241">
                  <c:v>13467</c:v>
                </c:pt>
                <c:pt idx="242">
                  <c:v>14292.142857142857</c:v>
                </c:pt>
                <c:pt idx="243">
                  <c:v>15045</c:v>
                </c:pt>
                <c:pt idx="244">
                  <c:v>15252.857142857143</c:v>
                </c:pt>
                <c:pt idx="245">
                  <c:v>15774.142857142857</c:v>
                </c:pt>
                <c:pt idx="246">
                  <c:v>16371.714285714286</c:v>
                </c:pt>
                <c:pt idx="247">
                  <c:v>16302.428571428571</c:v>
                </c:pt>
                <c:pt idx="248">
                  <c:v>17286.142857142859</c:v>
                </c:pt>
                <c:pt idx="249">
                  <c:v>17714.571428571428</c:v>
                </c:pt>
                <c:pt idx="250">
                  <c:v>17388.428571428572</c:v>
                </c:pt>
                <c:pt idx="251">
                  <c:v>18315.142857142859</c:v>
                </c:pt>
                <c:pt idx="252">
                  <c:v>18315.571428571428</c:v>
                </c:pt>
                <c:pt idx="253">
                  <c:v>18315.714285714286</c:v>
                </c:pt>
                <c:pt idx="254">
                  <c:v>18908.714285714286</c:v>
                </c:pt>
                <c:pt idx="255">
                  <c:v>18395.571428571428</c:v>
                </c:pt>
                <c:pt idx="256">
                  <c:v>18531.428571428572</c:v>
                </c:pt>
                <c:pt idx="257">
                  <c:v>19156.142857142859</c:v>
                </c:pt>
                <c:pt idx="258">
                  <c:v>18225.142857142859</c:v>
                </c:pt>
                <c:pt idx="259">
                  <c:v>18390.142857142859</c:v>
                </c:pt>
                <c:pt idx="260">
                  <c:v>18323.142857142859</c:v>
                </c:pt>
                <c:pt idx="261">
                  <c:v>18244.285714285714</c:v>
                </c:pt>
                <c:pt idx="262">
                  <c:v>18617.714285714286</c:v>
                </c:pt>
                <c:pt idx="263">
                  <c:v>18406.428571428572</c:v>
                </c:pt>
                <c:pt idx="264">
                  <c:v>18470</c:v>
                </c:pt>
                <c:pt idx="265">
                  <c:v>18841.857142857141</c:v>
                </c:pt>
                <c:pt idx="266">
                  <c:v>18238.428571428572</c:v>
                </c:pt>
                <c:pt idx="267">
                  <c:v>18451.714285714286</c:v>
                </c:pt>
                <c:pt idx="268">
                  <c:v>18002.142857142859</c:v>
                </c:pt>
                <c:pt idx="269">
                  <c:v>18147.285714285714</c:v>
                </c:pt>
                <c:pt idx="270">
                  <c:v>18024.285714285714</c:v>
                </c:pt>
                <c:pt idx="271">
                  <c:v>17643.571428571428</c:v>
                </c:pt>
                <c:pt idx="272">
                  <c:v>17253.285714285714</c:v>
                </c:pt>
                <c:pt idx="273">
                  <c:v>17683.571428571428</c:v>
                </c:pt>
                <c:pt idx="274">
                  <c:v>17502.285714285714</c:v>
                </c:pt>
                <c:pt idx="275">
                  <c:v>16794.285714285714</c:v>
                </c:pt>
                <c:pt idx="276">
                  <c:v>17350.714285714286</c:v>
                </c:pt>
                <c:pt idx="277">
                  <c:v>17220.571428571428</c:v>
                </c:pt>
                <c:pt idx="278">
                  <c:v>18339</c:v>
                </c:pt>
                <c:pt idx="279">
                  <c:v>18861.714285714286</c:v>
                </c:pt>
                <c:pt idx="280">
                  <c:v>18439.857142857141</c:v>
                </c:pt>
                <c:pt idx="281">
                  <c:v>18982</c:v>
                </c:pt>
                <c:pt idx="282">
                  <c:v>20710.285714285714</c:v>
                </c:pt>
                <c:pt idx="283">
                  <c:v>20146.857142857141</c:v>
                </c:pt>
                <c:pt idx="284">
                  <c:v>21379.571428571428</c:v>
                </c:pt>
                <c:pt idx="285">
                  <c:v>21237</c:v>
                </c:pt>
                <c:pt idx="286">
                  <c:v>21957.428571428572</c:v>
                </c:pt>
                <c:pt idx="287">
                  <c:v>22726</c:v>
                </c:pt>
                <c:pt idx="288">
                  <c:v>22909</c:v>
                </c:pt>
                <c:pt idx="289">
                  <c:v>23612.714285714286</c:v>
                </c:pt>
                <c:pt idx="290">
                  <c:v>24015.571428571428</c:v>
                </c:pt>
                <c:pt idx="291">
                  <c:v>24813.285714285714</c:v>
                </c:pt>
                <c:pt idx="292">
                  <c:v>25209.714285714286</c:v>
                </c:pt>
                <c:pt idx="293">
                  <c:v>24827.857142857141</c:v>
                </c:pt>
                <c:pt idx="294">
                  <c:v>23793.428571428572</c:v>
                </c:pt>
                <c:pt idx="295">
                  <c:v>25441.857142857141</c:v>
                </c:pt>
                <c:pt idx="296">
                  <c:v>25704.714285714286</c:v>
                </c:pt>
                <c:pt idx="297">
                  <c:v>25182.857142857141</c:v>
                </c:pt>
                <c:pt idx="298">
                  <c:v>23248.285714285714</c:v>
                </c:pt>
                <c:pt idx="299">
                  <c:v>21357.142857142859</c:v>
                </c:pt>
                <c:pt idx="300">
                  <c:v>20434.857142857141</c:v>
                </c:pt>
                <c:pt idx="301">
                  <c:v>20928.428571428572</c:v>
                </c:pt>
                <c:pt idx="302">
                  <c:v>18506.142857142859</c:v>
                </c:pt>
                <c:pt idx="303">
                  <c:v>17653.142857142859</c:v>
                </c:pt>
                <c:pt idx="304">
                  <c:v>18766.571428571428</c:v>
                </c:pt>
                <c:pt idx="305">
                  <c:v>17601.142857142859</c:v>
                </c:pt>
                <c:pt idx="306">
                  <c:v>18264</c:v>
                </c:pt>
                <c:pt idx="307">
                  <c:v>17961.571428571428</c:v>
                </c:pt>
                <c:pt idx="308">
                  <c:v>17429.285714285714</c:v>
                </c:pt>
                <c:pt idx="309">
                  <c:v>16876</c:v>
                </c:pt>
                <c:pt idx="310">
                  <c:v>18492.285714285714</c:v>
                </c:pt>
                <c:pt idx="311">
                  <c:v>17969.142857142859</c:v>
                </c:pt>
                <c:pt idx="312">
                  <c:v>18462.285714285714</c:v>
                </c:pt>
                <c:pt idx="313">
                  <c:v>20434.714285714286</c:v>
                </c:pt>
                <c:pt idx="314">
                  <c:v>21183.857142857141</c:v>
                </c:pt>
                <c:pt idx="315">
                  <c:v>20904.857142857141</c:v>
                </c:pt>
                <c:pt idx="316">
                  <c:v>21829.857142857141</c:v>
                </c:pt>
                <c:pt idx="317">
                  <c:v>20060.428571428572</c:v>
                </c:pt>
                <c:pt idx="318">
                  <c:v>19219.428571428572</c:v>
                </c:pt>
                <c:pt idx="319">
                  <c:v>18313.428571428572</c:v>
                </c:pt>
                <c:pt idx="320">
                  <c:v>17371</c:v>
                </c:pt>
                <c:pt idx="321">
                  <c:v>17230.285714285714</c:v>
                </c:pt>
                <c:pt idx="322">
                  <c:v>17201.714285714286</c:v>
                </c:pt>
                <c:pt idx="323">
                  <c:v>16293.285714285714</c:v>
                </c:pt>
                <c:pt idx="324">
                  <c:v>14686.142857142857</c:v>
                </c:pt>
                <c:pt idx="325">
                  <c:v>15010.285714285714</c:v>
                </c:pt>
                <c:pt idx="326">
                  <c:v>15529.714285714286</c:v>
                </c:pt>
                <c:pt idx="327">
                  <c:v>14342.714285714286</c:v>
                </c:pt>
                <c:pt idx="328">
                  <c:v>13963</c:v>
                </c:pt>
                <c:pt idx="329">
                  <c:v>13632</c:v>
                </c:pt>
                <c:pt idx="330">
                  <c:v>13137.857142857143</c:v>
                </c:pt>
                <c:pt idx="331">
                  <c:v>13714.714285714286</c:v>
                </c:pt>
                <c:pt idx="332">
                  <c:v>12239.285714285714</c:v>
                </c:pt>
                <c:pt idx="333">
                  <c:v>12111.428571428571</c:v>
                </c:pt>
                <c:pt idx="334">
                  <c:v>11135.142857142857</c:v>
                </c:pt>
                <c:pt idx="335">
                  <c:v>11138</c:v>
                </c:pt>
                <c:pt idx="336">
                  <c:v>11135.285714285714</c:v>
                </c:pt>
                <c:pt idx="337">
                  <c:v>10975.714285714286</c:v>
                </c:pt>
                <c:pt idx="338">
                  <c:v>10405.714285714286</c:v>
                </c:pt>
                <c:pt idx="339">
                  <c:v>9376.5714285714294</c:v>
                </c:pt>
                <c:pt idx="340">
                  <c:v>9893.2857142857138</c:v>
                </c:pt>
                <c:pt idx="341">
                  <c:v>10015.428571428571</c:v>
                </c:pt>
                <c:pt idx="342">
                  <c:v>9397.4285714285706</c:v>
                </c:pt>
                <c:pt idx="343">
                  <c:v>9068.2857142857138</c:v>
                </c:pt>
                <c:pt idx="344">
                  <c:v>8867.4285714285706</c:v>
                </c:pt>
                <c:pt idx="345">
                  <c:v>8052.4285714285716</c:v>
                </c:pt>
                <c:pt idx="346">
                  <c:v>8691.4285714285706</c:v>
                </c:pt>
                <c:pt idx="347">
                  <c:v>7695.8571428571431</c:v>
                </c:pt>
                <c:pt idx="348">
                  <c:v>7378.1428571428569</c:v>
                </c:pt>
                <c:pt idx="349">
                  <c:v>7178.5714285714284</c:v>
                </c:pt>
                <c:pt idx="350">
                  <c:v>7110.7142857142853</c:v>
                </c:pt>
                <c:pt idx="351">
                  <c:v>7234.4285714285716</c:v>
                </c:pt>
                <c:pt idx="352">
                  <c:v>7102</c:v>
                </c:pt>
                <c:pt idx="353">
                  <c:v>7302.4285714285716</c:v>
                </c:pt>
                <c:pt idx="354">
                  <c:v>7148.4285714285716</c:v>
                </c:pt>
                <c:pt idx="355">
                  <c:v>6761.4285714285716</c:v>
                </c:pt>
                <c:pt idx="356">
                  <c:v>7546.2857142857147</c:v>
                </c:pt>
                <c:pt idx="357">
                  <c:v>7703.1428571428569</c:v>
                </c:pt>
                <c:pt idx="358">
                  <c:v>7491.4285714285716</c:v>
                </c:pt>
                <c:pt idx="359">
                  <c:v>7435.7142857142853</c:v>
                </c:pt>
                <c:pt idx="360">
                  <c:v>7587.5714285714284</c:v>
                </c:pt>
                <c:pt idx="361">
                  <c:v>7974</c:v>
                </c:pt>
                <c:pt idx="362">
                  <c:v>8158.2857142857147</c:v>
                </c:pt>
                <c:pt idx="363">
                  <c:v>7968.4285714285716</c:v>
                </c:pt>
                <c:pt idx="364">
                  <c:v>7616.5714285714284</c:v>
                </c:pt>
                <c:pt idx="365">
                  <c:v>8100.7142857142853</c:v>
                </c:pt>
                <c:pt idx="366">
                  <c:v>8243.4285714285706</c:v>
                </c:pt>
                <c:pt idx="367">
                  <c:v>8235.8571428571431</c:v>
                </c:pt>
                <c:pt idx="368">
                  <c:v>8138.7142857142853</c:v>
                </c:pt>
                <c:pt idx="369">
                  <c:v>8573.4285714285706</c:v>
                </c:pt>
                <c:pt idx="370">
                  <c:v>9218</c:v>
                </c:pt>
                <c:pt idx="371">
                  <c:v>8519</c:v>
                </c:pt>
                <c:pt idx="372">
                  <c:v>7629.5714285714284</c:v>
                </c:pt>
                <c:pt idx="373">
                  <c:v>8723.1428571428569</c:v>
                </c:pt>
                <c:pt idx="374">
                  <c:v>9001.8571428571431</c:v>
                </c:pt>
                <c:pt idx="375">
                  <c:v>9158.2857142857138</c:v>
                </c:pt>
                <c:pt idx="376">
                  <c:v>9568.7142857142862</c:v>
                </c:pt>
                <c:pt idx="377">
                  <c:v>9139.1428571428569</c:v>
                </c:pt>
                <c:pt idx="378">
                  <c:v>9851.1428571428569</c:v>
                </c:pt>
                <c:pt idx="379">
                  <c:v>11330.142857142857</c:v>
                </c:pt>
                <c:pt idx="380">
                  <c:v>10529.142857142857</c:v>
                </c:pt>
                <c:pt idx="381">
                  <c:v>11815.571428571429</c:v>
                </c:pt>
                <c:pt idx="382">
                  <c:v>11895.428571428571</c:v>
                </c:pt>
                <c:pt idx="383">
                  <c:v>12950.857142857143</c:v>
                </c:pt>
                <c:pt idx="384">
                  <c:v>12821.428571428571</c:v>
                </c:pt>
                <c:pt idx="385">
                  <c:v>13574.285714285714</c:v>
                </c:pt>
                <c:pt idx="386">
                  <c:v>12894.714285714286</c:v>
                </c:pt>
                <c:pt idx="387">
                  <c:v>15243</c:v>
                </c:pt>
                <c:pt idx="388">
                  <c:v>14777.571428571429</c:v>
                </c:pt>
                <c:pt idx="389">
                  <c:v>15598.142857142857</c:v>
                </c:pt>
                <c:pt idx="390">
                  <c:v>16406.857142857141</c:v>
                </c:pt>
                <c:pt idx="391">
                  <c:v>16828.714285714286</c:v>
                </c:pt>
                <c:pt idx="392">
                  <c:v>16190.571428571429</c:v>
                </c:pt>
                <c:pt idx="393">
                  <c:v>17350.285714285714</c:v>
                </c:pt>
                <c:pt idx="394">
                  <c:v>15808.428571428571</c:v>
                </c:pt>
                <c:pt idx="395">
                  <c:v>16697.571428571428</c:v>
                </c:pt>
                <c:pt idx="396">
                  <c:v>16884.142857142859</c:v>
                </c:pt>
                <c:pt idx="397">
                  <c:v>16189.428571428571</c:v>
                </c:pt>
                <c:pt idx="398">
                  <c:v>15218.857142857143</c:v>
                </c:pt>
                <c:pt idx="399">
                  <c:v>16030.714285714286</c:v>
                </c:pt>
                <c:pt idx="400">
                  <c:v>15200.285714285714</c:v>
                </c:pt>
                <c:pt idx="401">
                  <c:v>13691.714285714286</c:v>
                </c:pt>
                <c:pt idx="402">
                  <c:v>14694.857142857143</c:v>
                </c:pt>
                <c:pt idx="403">
                  <c:v>15221.571428571429</c:v>
                </c:pt>
                <c:pt idx="404">
                  <c:v>15254.714285714286</c:v>
                </c:pt>
                <c:pt idx="405">
                  <c:v>16666.285714285714</c:v>
                </c:pt>
                <c:pt idx="406">
                  <c:v>17013.857142857141</c:v>
                </c:pt>
                <c:pt idx="407">
                  <c:v>17028.571428571428</c:v>
                </c:pt>
                <c:pt idx="408">
                  <c:v>21153.142857142859</c:v>
                </c:pt>
                <c:pt idx="409">
                  <c:v>20454.571428571428</c:v>
                </c:pt>
                <c:pt idx="410">
                  <c:v>20405.714285714286</c:v>
                </c:pt>
                <c:pt idx="411">
                  <c:v>19505</c:v>
                </c:pt>
                <c:pt idx="412">
                  <c:v>20212.714285714286</c:v>
                </c:pt>
                <c:pt idx="413">
                  <c:v>20483.285714285714</c:v>
                </c:pt>
                <c:pt idx="414">
                  <c:v>20820</c:v>
                </c:pt>
                <c:pt idx="415">
                  <c:v>20612.857142857141</c:v>
                </c:pt>
                <c:pt idx="416">
                  <c:v>19991.285714285714</c:v>
                </c:pt>
                <c:pt idx="417">
                  <c:v>20687.714285714286</c:v>
                </c:pt>
                <c:pt idx="418">
                  <c:v>21189</c:v>
                </c:pt>
                <c:pt idx="419">
                  <c:v>21024.428571428572</c:v>
                </c:pt>
                <c:pt idx="420">
                  <c:v>20474.571428571428</c:v>
                </c:pt>
                <c:pt idx="421">
                  <c:v>21314.571428571428</c:v>
                </c:pt>
                <c:pt idx="422">
                  <c:v>20400.285714285714</c:v>
                </c:pt>
                <c:pt idx="423">
                  <c:v>19481.142857142859</c:v>
                </c:pt>
                <c:pt idx="424">
                  <c:v>18638.285714285714</c:v>
                </c:pt>
                <c:pt idx="425">
                  <c:v>18278.428571428572</c:v>
                </c:pt>
                <c:pt idx="426">
                  <c:v>18199.571428571428</c:v>
                </c:pt>
                <c:pt idx="427">
                  <c:v>18301.142857142859</c:v>
                </c:pt>
                <c:pt idx="428">
                  <c:v>17343.428571428572</c:v>
                </c:pt>
                <c:pt idx="429">
                  <c:v>16692.285714285714</c:v>
                </c:pt>
                <c:pt idx="430">
                  <c:v>16451.285714285714</c:v>
                </c:pt>
                <c:pt idx="431">
                  <c:v>15968.571428571429</c:v>
                </c:pt>
                <c:pt idx="432">
                  <c:v>16234.285714285714</c:v>
                </c:pt>
                <c:pt idx="433">
                  <c:v>13941.714285714286</c:v>
                </c:pt>
                <c:pt idx="434">
                  <c:v>13745.571428571429</c:v>
                </c:pt>
                <c:pt idx="435">
                  <c:v>13137.285714285714</c:v>
                </c:pt>
                <c:pt idx="436">
                  <c:v>11890</c:v>
                </c:pt>
                <c:pt idx="437">
                  <c:v>12307.571428571429</c:v>
                </c:pt>
                <c:pt idx="438">
                  <c:v>11523.571428571429</c:v>
                </c:pt>
                <c:pt idx="439">
                  <c:v>10082.142857142857</c:v>
                </c:pt>
                <c:pt idx="440">
                  <c:v>11250.714285714286</c:v>
                </c:pt>
                <c:pt idx="441">
                  <c:v>10863.857142857143</c:v>
                </c:pt>
                <c:pt idx="442">
                  <c:v>10821.857142857143</c:v>
                </c:pt>
                <c:pt idx="443">
                  <c:v>10889.571428571429</c:v>
                </c:pt>
                <c:pt idx="444">
                  <c:v>9412.7142857142862</c:v>
                </c:pt>
                <c:pt idx="445">
                  <c:v>8521.1428571428569</c:v>
                </c:pt>
                <c:pt idx="446">
                  <c:v>8749.1428571428569</c:v>
                </c:pt>
                <c:pt idx="447">
                  <c:v>7435</c:v>
                </c:pt>
                <c:pt idx="448">
                  <c:v>7406.7142857142853</c:v>
                </c:pt>
                <c:pt idx="449">
                  <c:v>6667.4285714285716</c:v>
                </c:pt>
                <c:pt idx="450">
                  <c:v>5606.5714285714284</c:v>
                </c:pt>
                <c:pt idx="451">
                  <c:v>4995.1428571428569</c:v>
                </c:pt>
                <c:pt idx="452">
                  <c:v>5119.1428571428569</c:v>
                </c:pt>
                <c:pt idx="453">
                  <c:v>4800.4285714285716</c:v>
                </c:pt>
                <c:pt idx="454">
                  <c:v>4718.5714285714284</c:v>
                </c:pt>
                <c:pt idx="455">
                  <c:v>4265.5714285714284</c:v>
                </c:pt>
                <c:pt idx="456">
                  <c:v>4264.8571428571431</c:v>
                </c:pt>
                <c:pt idx="457">
                  <c:v>4389.4285714285716</c:v>
                </c:pt>
                <c:pt idx="458">
                  <c:v>3932.1428571428573</c:v>
                </c:pt>
                <c:pt idx="459">
                  <c:v>3402.1428571428573</c:v>
                </c:pt>
                <c:pt idx="460">
                  <c:v>3141.7142857142858</c:v>
                </c:pt>
                <c:pt idx="461">
                  <c:v>3108.4285714285716</c:v>
                </c:pt>
                <c:pt idx="462">
                  <c:v>2774.1428571428573</c:v>
                </c:pt>
                <c:pt idx="463">
                  <c:v>2879.7142857142858</c:v>
                </c:pt>
                <c:pt idx="464">
                  <c:v>2533.7142857142858</c:v>
                </c:pt>
                <c:pt idx="465">
                  <c:v>2511.7142857142858</c:v>
                </c:pt>
                <c:pt idx="466">
                  <c:v>2405.2857142857142</c:v>
                </c:pt>
                <c:pt idx="467">
                  <c:v>2118</c:v>
                </c:pt>
                <c:pt idx="468">
                  <c:v>2073.5714285714284</c:v>
                </c:pt>
                <c:pt idx="469">
                  <c:v>2071.2857142857142</c:v>
                </c:pt>
                <c:pt idx="470">
                  <c:v>1817.5714285714287</c:v>
                </c:pt>
                <c:pt idx="471">
                  <c:v>1606.5714285714287</c:v>
                </c:pt>
                <c:pt idx="472">
                  <c:v>1207.7142857142858</c:v>
                </c:pt>
                <c:pt idx="473">
                  <c:v>1106.8571428571429</c:v>
                </c:pt>
                <c:pt idx="474">
                  <c:v>1081</c:v>
                </c:pt>
                <c:pt idx="475">
                  <c:v>970.42857142857144</c:v>
                </c:pt>
                <c:pt idx="476">
                  <c:v>963.14285714285711</c:v>
                </c:pt>
                <c:pt idx="477">
                  <c:v>854.85714285714289</c:v>
                </c:pt>
                <c:pt idx="478">
                  <c:v>813.14285714285711</c:v>
                </c:pt>
                <c:pt idx="479">
                  <c:v>863.71428571428567</c:v>
                </c:pt>
                <c:pt idx="480">
                  <c:v>709.42857142857144</c:v>
                </c:pt>
                <c:pt idx="481">
                  <c:v>670.28571428571433</c:v>
                </c:pt>
                <c:pt idx="482">
                  <c:v>578.42857142857144</c:v>
                </c:pt>
                <c:pt idx="483">
                  <c:v>614.71428571428567</c:v>
                </c:pt>
                <c:pt idx="484">
                  <c:v>539.42857142857144</c:v>
                </c:pt>
                <c:pt idx="485">
                  <c:v>542.85714285714289</c:v>
                </c:pt>
                <c:pt idx="486">
                  <c:v>478.14285714285717</c:v>
                </c:pt>
                <c:pt idx="487">
                  <c:v>583.71428571428567</c:v>
                </c:pt>
                <c:pt idx="488">
                  <c:v>592.28571428571433</c:v>
                </c:pt>
                <c:pt idx="489">
                  <c:v>606.42857142857144</c:v>
                </c:pt>
                <c:pt idx="490">
                  <c:v>575.85714285714289</c:v>
                </c:pt>
                <c:pt idx="491">
                  <c:v>641.71428571428567</c:v>
                </c:pt>
                <c:pt idx="492">
                  <c:v>616.85714285714289</c:v>
                </c:pt>
                <c:pt idx="493">
                  <c:v>696.14285714285711</c:v>
                </c:pt>
                <c:pt idx="494">
                  <c:v>628.57142857142856</c:v>
                </c:pt>
                <c:pt idx="495">
                  <c:v>749</c:v>
                </c:pt>
                <c:pt idx="496">
                  <c:v>761.71428571428567</c:v>
                </c:pt>
                <c:pt idx="497">
                  <c:v>755.57142857142856</c:v>
                </c:pt>
                <c:pt idx="498">
                  <c:v>747</c:v>
                </c:pt>
                <c:pt idx="499">
                  <c:v>804</c:v>
                </c:pt>
                <c:pt idx="500">
                  <c:v>935</c:v>
                </c:pt>
                <c:pt idx="501">
                  <c:v>1078.8571428571429</c:v>
                </c:pt>
                <c:pt idx="502">
                  <c:v>1056.5714285714287</c:v>
                </c:pt>
                <c:pt idx="503">
                  <c:v>1214.2857142857142</c:v>
                </c:pt>
                <c:pt idx="504">
                  <c:v>1295.7142857142858</c:v>
                </c:pt>
                <c:pt idx="505">
                  <c:v>1293</c:v>
                </c:pt>
                <c:pt idx="506">
                  <c:v>1462.7142857142858</c:v>
                </c:pt>
                <c:pt idx="507">
                  <c:v>1509.1428571428571</c:v>
                </c:pt>
                <c:pt idx="508">
                  <c:v>1481.2857142857142</c:v>
                </c:pt>
                <c:pt idx="509">
                  <c:v>1616.5714285714287</c:v>
                </c:pt>
                <c:pt idx="510">
                  <c:v>1535</c:v>
                </c:pt>
                <c:pt idx="511">
                  <c:v>1443.4285714285713</c:v>
                </c:pt>
                <c:pt idx="512">
                  <c:v>1799.8571428571429</c:v>
                </c:pt>
                <c:pt idx="513">
                  <c:v>1637.5714285714287</c:v>
                </c:pt>
                <c:pt idx="514">
                  <c:v>1985.8571428571429</c:v>
                </c:pt>
                <c:pt idx="515">
                  <c:v>2080</c:v>
                </c:pt>
                <c:pt idx="516">
                  <c:v>1985.4285714285713</c:v>
                </c:pt>
                <c:pt idx="517">
                  <c:v>2188.2857142857142</c:v>
                </c:pt>
                <c:pt idx="518">
                  <c:v>2258.4285714285716</c:v>
                </c:pt>
                <c:pt idx="519">
                  <c:v>2069.7142857142858</c:v>
                </c:pt>
                <c:pt idx="520">
                  <c:v>2344.5714285714284</c:v>
                </c:pt>
                <c:pt idx="521">
                  <c:v>2371.4285714285716</c:v>
                </c:pt>
                <c:pt idx="522">
                  <c:v>2596.8571428571427</c:v>
                </c:pt>
                <c:pt idx="523">
                  <c:v>2790.1428571428573</c:v>
                </c:pt>
                <c:pt idx="524">
                  <c:v>2794.2857142857142</c:v>
                </c:pt>
                <c:pt idx="525">
                  <c:v>2842</c:v>
                </c:pt>
                <c:pt idx="526">
                  <c:v>3183.2857142857142</c:v>
                </c:pt>
                <c:pt idx="527">
                  <c:v>3503.8571428571427</c:v>
                </c:pt>
                <c:pt idx="528">
                  <c:v>3629.8571428571427</c:v>
                </c:pt>
                <c:pt idx="529">
                  <c:v>3818.8571428571427</c:v>
                </c:pt>
                <c:pt idx="530">
                  <c:v>4178.2857142857147</c:v>
                </c:pt>
                <c:pt idx="531">
                  <c:v>4346.7142857142853</c:v>
                </c:pt>
                <c:pt idx="532">
                  <c:v>4604.2857142857147</c:v>
                </c:pt>
                <c:pt idx="533">
                  <c:v>4854.7142857142853</c:v>
                </c:pt>
                <c:pt idx="534">
                  <c:v>5181.7142857142853</c:v>
                </c:pt>
                <c:pt idx="535">
                  <c:v>5741.8571428571431</c:v>
                </c:pt>
                <c:pt idx="536">
                  <c:v>6292.7142857142853</c:v>
                </c:pt>
                <c:pt idx="537">
                  <c:v>6507</c:v>
                </c:pt>
                <c:pt idx="538">
                  <c:v>6823</c:v>
                </c:pt>
                <c:pt idx="539">
                  <c:v>7191.4285714285716</c:v>
                </c:pt>
                <c:pt idx="540">
                  <c:v>6747</c:v>
                </c:pt>
                <c:pt idx="541">
                  <c:v>8111.7142857142853</c:v>
                </c:pt>
                <c:pt idx="542">
                  <c:v>8490.8571428571431</c:v>
                </c:pt>
                <c:pt idx="543">
                  <c:v>8789.8571428571431</c:v>
                </c:pt>
                <c:pt idx="544">
                  <c:v>8761.4285714285706</c:v>
                </c:pt>
                <c:pt idx="545">
                  <c:v>9159.8571428571431</c:v>
                </c:pt>
                <c:pt idx="546">
                  <c:v>9313.8571428571431</c:v>
                </c:pt>
                <c:pt idx="547">
                  <c:v>10014.571428571429</c:v>
                </c:pt>
                <c:pt idx="548">
                  <c:v>9738.4285714285706</c:v>
                </c:pt>
                <c:pt idx="549">
                  <c:v>9351.1428571428569</c:v>
                </c:pt>
                <c:pt idx="550">
                  <c:v>10233.714285714286</c:v>
                </c:pt>
                <c:pt idx="551">
                  <c:v>10584</c:v>
                </c:pt>
                <c:pt idx="552">
                  <c:v>10523.571428571429</c:v>
                </c:pt>
                <c:pt idx="553">
                  <c:v>10542.428571428571</c:v>
                </c:pt>
                <c:pt idx="554">
                  <c:v>10761.428571428571</c:v>
                </c:pt>
                <c:pt idx="555">
                  <c:v>10175.857142857143</c:v>
                </c:pt>
                <c:pt idx="556">
                  <c:v>10800</c:v>
                </c:pt>
                <c:pt idx="557">
                  <c:v>10372.571428571429</c:v>
                </c:pt>
                <c:pt idx="558">
                  <c:v>10541.571428571429</c:v>
                </c:pt>
                <c:pt idx="559">
                  <c:v>10026.714285714286</c:v>
                </c:pt>
                <c:pt idx="560">
                  <c:v>10685.428571428571</c:v>
                </c:pt>
                <c:pt idx="561">
                  <c:v>10623.857142857143</c:v>
                </c:pt>
                <c:pt idx="562">
                  <c:v>10631.714285714286</c:v>
                </c:pt>
                <c:pt idx="563">
                  <c:v>9633.2857142857138</c:v>
                </c:pt>
                <c:pt idx="564">
                  <c:v>9654.4285714285706</c:v>
                </c:pt>
                <c:pt idx="565">
                  <c:v>9549</c:v>
                </c:pt>
                <c:pt idx="566">
                  <c:v>9372.2857142857138</c:v>
                </c:pt>
                <c:pt idx="567">
                  <c:v>8820.2857142857138</c:v>
                </c:pt>
                <c:pt idx="568">
                  <c:v>8596.5714285714294</c:v>
                </c:pt>
                <c:pt idx="569">
                  <c:v>8553</c:v>
                </c:pt>
                <c:pt idx="570">
                  <c:v>9028.1428571428569</c:v>
                </c:pt>
                <c:pt idx="571">
                  <c:v>8249.1428571428569</c:v>
                </c:pt>
                <c:pt idx="572">
                  <c:v>7837.4285714285716</c:v>
                </c:pt>
                <c:pt idx="573">
                  <c:v>7687.1428571428569</c:v>
                </c:pt>
                <c:pt idx="574">
                  <c:v>7511.8571428571431</c:v>
                </c:pt>
                <c:pt idx="575">
                  <c:v>7727.1428571428569</c:v>
                </c:pt>
                <c:pt idx="576">
                  <c:v>7876.2857142857147</c:v>
                </c:pt>
                <c:pt idx="577">
                  <c:v>8010.4285714285716</c:v>
                </c:pt>
                <c:pt idx="578">
                  <c:v>7779.1428571428569</c:v>
                </c:pt>
                <c:pt idx="579">
                  <c:v>7791.2857142857147</c:v>
                </c:pt>
                <c:pt idx="580">
                  <c:v>8072.5714285714284</c:v>
                </c:pt>
                <c:pt idx="581">
                  <c:v>7898</c:v>
                </c:pt>
                <c:pt idx="582">
                  <c:v>7752.5714285714284</c:v>
                </c:pt>
                <c:pt idx="583">
                  <c:v>7666.1428571428569</c:v>
                </c:pt>
                <c:pt idx="584">
                  <c:v>8404.2857142857138</c:v>
                </c:pt>
                <c:pt idx="585">
                  <c:v>9642.2857142857138</c:v>
                </c:pt>
                <c:pt idx="586">
                  <c:v>8924.2857142857138</c:v>
                </c:pt>
                <c:pt idx="587">
                  <c:v>9618.1428571428569</c:v>
                </c:pt>
                <c:pt idx="588">
                  <c:v>9601.7142857142862</c:v>
                </c:pt>
                <c:pt idx="589">
                  <c:v>9918.2857142857138</c:v>
                </c:pt>
                <c:pt idx="590">
                  <c:v>9091.7142857142862</c:v>
                </c:pt>
                <c:pt idx="591">
                  <c:v>8723.8571428571431</c:v>
                </c:pt>
                <c:pt idx="592">
                  <c:v>8226</c:v>
                </c:pt>
                <c:pt idx="593">
                  <c:v>9773.5714285714294</c:v>
                </c:pt>
                <c:pt idx="594">
                  <c:v>8929.8571428571431</c:v>
                </c:pt>
                <c:pt idx="595">
                  <c:v>9594.1428571428569</c:v>
                </c:pt>
                <c:pt idx="596">
                  <c:v>9220.4285714285706</c:v>
                </c:pt>
                <c:pt idx="597">
                  <c:v>10789.428571428571</c:v>
                </c:pt>
                <c:pt idx="598">
                  <c:v>12179.142857142857</c:v>
                </c:pt>
                <c:pt idx="599">
                  <c:v>11617</c:v>
                </c:pt>
                <c:pt idx="600">
                  <c:v>11179</c:v>
                </c:pt>
                <c:pt idx="601">
                  <c:v>12040.285714285714</c:v>
                </c:pt>
                <c:pt idx="602">
                  <c:v>11530.428571428571</c:v>
                </c:pt>
                <c:pt idx="603">
                  <c:v>13263.142857142857</c:v>
                </c:pt>
                <c:pt idx="604">
                  <c:v>14799.714285714286</c:v>
                </c:pt>
                <c:pt idx="605">
                  <c:v>15267.571428571429</c:v>
                </c:pt>
                <c:pt idx="606">
                  <c:v>17441.142857142859</c:v>
                </c:pt>
                <c:pt idx="607">
                  <c:v>18482.714285714286</c:v>
                </c:pt>
                <c:pt idx="608">
                  <c:v>19131.571428571428</c:v>
                </c:pt>
                <c:pt idx="609">
                  <c:v>19886.714285714286</c:v>
                </c:pt>
                <c:pt idx="610">
                  <c:v>19361.142857142859</c:v>
                </c:pt>
                <c:pt idx="611">
                  <c:v>19270.142857142859</c:v>
                </c:pt>
                <c:pt idx="612">
                  <c:v>20524.142857142859</c:v>
                </c:pt>
                <c:pt idx="613">
                  <c:v>21266.142857142859</c:v>
                </c:pt>
                <c:pt idx="614">
                  <c:v>23688.857142857141</c:v>
                </c:pt>
                <c:pt idx="615">
                  <c:v>23295</c:v>
                </c:pt>
                <c:pt idx="616">
                  <c:v>24629</c:v>
                </c:pt>
                <c:pt idx="617">
                  <c:v>25387.571428571428</c:v>
                </c:pt>
                <c:pt idx="618">
                  <c:v>27787.428571428572</c:v>
                </c:pt>
                <c:pt idx="619">
                  <c:v>32611.857142857141</c:v>
                </c:pt>
                <c:pt idx="620">
                  <c:v>34009.142857142855</c:v>
                </c:pt>
                <c:pt idx="621">
                  <c:v>35645.714285714283</c:v>
                </c:pt>
                <c:pt idx="622">
                  <c:v>38185.571428571428</c:v>
                </c:pt>
                <c:pt idx="623">
                  <c:v>39059.571428571428</c:v>
                </c:pt>
                <c:pt idx="624">
                  <c:v>42300</c:v>
                </c:pt>
                <c:pt idx="625">
                  <c:v>42229</c:v>
                </c:pt>
                <c:pt idx="626">
                  <c:v>44000.571428571428</c:v>
                </c:pt>
                <c:pt idx="627">
                  <c:v>46936.714285714283</c:v>
                </c:pt>
                <c:pt idx="628">
                  <c:v>46949.428571428572</c:v>
                </c:pt>
                <c:pt idx="629">
                  <c:v>48269.571428571428</c:v>
                </c:pt>
                <c:pt idx="630">
                  <c:v>50501.857142857145</c:v>
                </c:pt>
                <c:pt idx="631">
                  <c:v>51780.285714285717</c:v>
                </c:pt>
                <c:pt idx="632">
                  <c:v>56398.428571428572</c:v>
                </c:pt>
                <c:pt idx="633">
                  <c:v>55623</c:v>
                </c:pt>
                <c:pt idx="634">
                  <c:v>57462</c:v>
                </c:pt>
                <c:pt idx="635">
                  <c:v>57871.142857142855</c:v>
                </c:pt>
                <c:pt idx="636">
                  <c:v>58107.428571428572</c:v>
                </c:pt>
                <c:pt idx="637">
                  <c:v>58110.285714285717</c:v>
                </c:pt>
                <c:pt idx="638">
                  <c:v>58577.571428571428</c:v>
                </c:pt>
                <c:pt idx="639">
                  <c:v>58017.571428571428</c:v>
                </c:pt>
                <c:pt idx="640">
                  <c:v>57678.428571428572</c:v>
                </c:pt>
                <c:pt idx="641">
                  <c:v>57467.285714285717</c:v>
                </c:pt>
                <c:pt idx="642">
                  <c:v>57246.285714285717</c:v>
                </c:pt>
                <c:pt idx="643">
                  <c:v>56696.857142857145</c:v>
                </c:pt>
                <c:pt idx="644">
                  <c:v>56255.857142857145</c:v>
                </c:pt>
                <c:pt idx="645">
                  <c:v>55621.714285714283</c:v>
                </c:pt>
                <c:pt idx="646">
                  <c:v>55170.142857142855</c:v>
                </c:pt>
                <c:pt idx="647">
                  <c:v>47013.142857142855</c:v>
                </c:pt>
                <c:pt idx="648">
                  <c:v>52322.857142857145</c:v>
                </c:pt>
                <c:pt idx="649">
                  <c:v>51060.428571428572</c:v>
                </c:pt>
                <c:pt idx="650">
                  <c:v>50123.571428571428</c:v>
                </c:pt>
                <c:pt idx="651">
                  <c:v>48523</c:v>
                </c:pt>
                <c:pt idx="652">
                  <c:v>47045.285714285717</c:v>
                </c:pt>
                <c:pt idx="653">
                  <c:v>45260.714285714283</c:v>
                </c:pt>
                <c:pt idx="654">
                  <c:v>49324.285714285717</c:v>
                </c:pt>
                <c:pt idx="655">
                  <c:v>40808.857142857145</c:v>
                </c:pt>
                <c:pt idx="656">
                  <c:v>39640.142857142855</c:v>
                </c:pt>
                <c:pt idx="657">
                  <c:v>40260.571428571428</c:v>
                </c:pt>
                <c:pt idx="658">
                  <c:v>39373.714285714283</c:v>
                </c:pt>
                <c:pt idx="659">
                  <c:v>38151.285714285717</c:v>
                </c:pt>
                <c:pt idx="660">
                  <c:v>37003.714285714283</c:v>
                </c:pt>
                <c:pt idx="661">
                  <c:v>36198.714285714283</c:v>
                </c:pt>
                <c:pt idx="662">
                  <c:v>33135.428571428572</c:v>
                </c:pt>
                <c:pt idx="663">
                  <c:v>31530.857142857141</c:v>
                </c:pt>
                <c:pt idx="664">
                  <c:v>28077.857142857141</c:v>
                </c:pt>
                <c:pt idx="665">
                  <c:v>27508.857142857141</c:v>
                </c:pt>
                <c:pt idx="666">
                  <c:v>26627.428571428572</c:v>
                </c:pt>
                <c:pt idx="667">
                  <c:v>26583.142857142859</c:v>
                </c:pt>
                <c:pt idx="668">
                  <c:v>25658.857142857141</c:v>
                </c:pt>
                <c:pt idx="669">
                  <c:v>27871.571428571428</c:v>
                </c:pt>
                <c:pt idx="670">
                  <c:v>26303.571428571428</c:v>
                </c:pt>
                <c:pt idx="671">
                  <c:v>27704.285714285714</c:v>
                </c:pt>
                <c:pt idx="672">
                  <c:v>29732.428571428572</c:v>
                </c:pt>
                <c:pt idx="673">
                  <c:v>32213.714285714286</c:v>
                </c:pt>
                <c:pt idx="674">
                  <c:v>34402.571428571428</c:v>
                </c:pt>
                <c:pt idx="675">
                  <c:v>37834.571428571428</c:v>
                </c:pt>
                <c:pt idx="676">
                  <c:v>39660.142857142855</c:v>
                </c:pt>
                <c:pt idx="677">
                  <c:v>45316.714285714283</c:v>
                </c:pt>
                <c:pt idx="678">
                  <c:v>46946.714285714283</c:v>
                </c:pt>
                <c:pt idx="679">
                  <c:v>47867.428571428572</c:v>
                </c:pt>
                <c:pt idx="680">
                  <c:v>44924.857142857145</c:v>
                </c:pt>
                <c:pt idx="681">
                  <c:v>52658.857142857145</c:v>
                </c:pt>
                <c:pt idx="682">
                  <c:v>58020.857142857145</c:v>
                </c:pt>
                <c:pt idx="683">
                  <c:v>61594.285714285717</c:v>
                </c:pt>
                <c:pt idx="684">
                  <c:v>59317.142857142855</c:v>
                </c:pt>
                <c:pt idx="685">
                  <c:v>65118.428571428572</c:v>
                </c:pt>
                <c:pt idx="686">
                  <c:v>66697.571428571435</c:v>
                </c:pt>
                <c:pt idx="687">
                  <c:v>76315.142857142855</c:v>
                </c:pt>
                <c:pt idx="688">
                  <c:v>78829.428571428565</c:v>
                </c:pt>
                <c:pt idx="689">
                  <c:v>83432.571428571435</c:v>
                </c:pt>
                <c:pt idx="690">
                  <c:v>90973.857142857145</c:v>
                </c:pt>
                <c:pt idx="691">
                  <c:v>98154.28571428571</c:v>
                </c:pt>
                <c:pt idx="692">
                  <c:v>104240.85714285714</c:v>
                </c:pt>
                <c:pt idx="693">
                  <c:v>108327.28571428571</c:v>
                </c:pt>
                <c:pt idx="694">
                  <c:v>118175.85714285714</c:v>
                </c:pt>
                <c:pt idx="695">
                  <c:v>126125.14285714286</c:v>
                </c:pt>
                <c:pt idx="696">
                  <c:v>135065.71428571429</c:v>
                </c:pt>
                <c:pt idx="697">
                  <c:v>141962.42857142858</c:v>
                </c:pt>
                <c:pt idx="698">
                  <c:v>152071.57142857142</c:v>
                </c:pt>
                <c:pt idx="699">
                  <c:v>150973.57142857142</c:v>
                </c:pt>
                <c:pt idx="700">
                  <c:v>157280.42857142858</c:v>
                </c:pt>
                <c:pt idx="701">
                  <c:v>145379.71428571429</c:v>
                </c:pt>
                <c:pt idx="702">
                  <c:v>152373.14285714287</c:v>
                </c:pt>
                <c:pt idx="703">
                  <c:v>159494.14285714287</c:v>
                </c:pt>
                <c:pt idx="704">
                  <c:v>170364.57142857142</c:v>
                </c:pt>
                <c:pt idx="705">
                  <c:v>182547.14285714287</c:v>
                </c:pt>
                <c:pt idx="706">
                  <c:v>181346.28571428571</c:v>
                </c:pt>
                <c:pt idx="707">
                  <c:v>186056.57142857142</c:v>
                </c:pt>
                <c:pt idx="708">
                  <c:v>195941.28571428571</c:v>
                </c:pt>
                <c:pt idx="709">
                  <c:v>197888.42857142858</c:v>
                </c:pt>
                <c:pt idx="710">
                  <c:v>200549.57142857142</c:v>
                </c:pt>
                <c:pt idx="711">
                  <c:v>193971.85714285713</c:v>
                </c:pt>
                <c:pt idx="712">
                  <c:v>178021.85714285713</c:v>
                </c:pt>
                <c:pt idx="713">
                  <c:v>190389</c:v>
                </c:pt>
                <c:pt idx="714">
                  <c:v>187824.57142857142</c:v>
                </c:pt>
                <c:pt idx="715">
                  <c:v>192551.28571428571</c:v>
                </c:pt>
                <c:pt idx="716">
                  <c:v>189974.71428571429</c:v>
                </c:pt>
                <c:pt idx="717">
                  <c:v>185656.85714285713</c:v>
                </c:pt>
                <c:pt idx="718">
                  <c:v>184047.57142857142</c:v>
                </c:pt>
                <c:pt idx="719">
                  <c:v>180696.42857142858</c:v>
                </c:pt>
                <c:pt idx="720">
                  <c:v>163953.57142857142</c:v>
                </c:pt>
                <c:pt idx="721">
                  <c:v>169618.14285714287</c:v>
                </c:pt>
                <c:pt idx="722">
                  <c:v>167312.42857142858</c:v>
                </c:pt>
                <c:pt idx="723">
                  <c:v>166527.57142857142</c:v>
                </c:pt>
                <c:pt idx="724">
                  <c:v>145766.42857142858</c:v>
                </c:pt>
                <c:pt idx="725">
                  <c:v>162289.14285714287</c:v>
                </c:pt>
                <c:pt idx="726">
                  <c:v>165073.42857142858</c:v>
                </c:pt>
                <c:pt idx="727">
                  <c:v>160873.57142857142</c:v>
                </c:pt>
                <c:pt idx="728">
                  <c:v>158827</c:v>
                </c:pt>
                <c:pt idx="729">
                  <c:v>141183.28571428571</c:v>
                </c:pt>
                <c:pt idx="730">
                  <c:v>130961.42857142857</c:v>
                </c:pt>
                <c:pt idx="731">
                  <c:v>152585.71428571429</c:v>
                </c:pt>
                <c:pt idx="732">
                  <c:v>155569.28571428571</c:v>
                </c:pt>
                <c:pt idx="733">
                  <c:v>145040.42857142858</c:v>
                </c:pt>
                <c:pt idx="734">
                  <c:v>164876.85714285713</c:v>
                </c:pt>
                <c:pt idx="735">
                  <c:v>150743.71428571429</c:v>
                </c:pt>
                <c:pt idx="736">
                  <c:v>183207.71428571429</c:v>
                </c:pt>
                <c:pt idx="737">
                  <c:v>183102.28571428571</c:v>
                </c:pt>
                <c:pt idx="738">
                  <c:v>182089.28571428571</c:v>
                </c:pt>
                <c:pt idx="739">
                  <c:v>176453.57142857142</c:v>
                </c:pt>
                <c:pt idx="740">
                  <c:v>197224.14285714287</c:v>
                </c:pt>
                <c:pt idx="741">
                  <c:v>187334.14285714287</c:v>
                </c:pt>
                <c:pt idx="742">
                  <c:v>210207.28571428571</c:v>
                </c:pt>
                <c:pt idx="743">
                  <c:v>198119.71428571429</c:v>
                </c:pt>
                <c:pt idx="744">
                  <c:v>209342.57142857142</c:v>
                </c:pt>
                <c:pt idx="745">
                  <c:v>229306.85714285713</c:v>
                </c:pt>
                <c:pt idx="746">
                  <c:v>216579.57142857142</c:v>
                </c:pt>
                <c:pt idx="747">
                  <c:v>220275.85714285713</c:v>
                </c:pt>
                <c:pt idx="748">
                  <c:v>221357.14285714287</c:v>
                </c:pt>
                <c:pt idx="749">
                  <c:v>207992</c:v>
                </c:pt>
                <c:pt idx="750">
                  <c:v>213841.28571428571</c:v>
                </c:pt>
                <c:pt idx="751">
                  <c:v>239931.71428571429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94816"/>
        <c:axId val="346100480"/>
      </c:lineChart>
      <c:dateAx>
        <c:axId val="3073948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346100480"/>
        <c:crosses val="autoZero"/>
        <c:auto val="1"/>
        <c:lblOffset val="100"/>
        <c:baseTimeUnit val="days"/>
      </c:dateAx>
      <c:valAx>
        <c:axId val="346100480"/>
        <c:scaling>
          <c:orientation val="minMax"/>
          <c:min val="0"/>
        </c:scaling>
        <c:delete val="0"/>
        <c:axPos val="l"/>
        <c:majorGridlines/>
        <c:numFmt formatCode="0_ ;[Red]\-0\ " sourceLinked="1"/>
        <c:majorTickMark val="out"/>
        <c:minorTickMark val="none"/>
        <c:tickLblPos val="nextTo"/>
        <c:crossAx val="3073948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82369939718226E-2"/>
          <c:y val="0.11440109575917869"/>
          <c:w val="0.89616186041725621"/>
          <c:h val="0.6057265465482470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Германия!$A$3:$A$754</c:f>
              <c:numCache>
                <c:formatCode>m/d/yyyy</c:formatCode>
                <c:ptCount val="752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1">
                  <c:v>44013</c:v>
                </c:pt>
                <c:pt idx="122">
                  <c:v>44014</c:v>
                </c:pt>
                <c:pt idx="123">
                  <c:v>44015</c:v>
                </c:pt>
                <c:pt idx="124">
                  <c:v>44016</c:v>
                </c:pt>
                <c:pt idx="125">
                  <c:v>44017</c:v>
                </c:pt>
                <c:pt idx="126">
                  <c:v>44018</c:v>
                </c:pt>
                <c:pt idx="127">
                  <c:v>44019</c:v>
                </c:pt>
                <c:pt idx="128">
                  <c:v>44020</c:v>
                </c:pt>
                <c:pt idx="129">
                  <c:v>44021</c:v>
                </c:pt>
                <c:pt idx="130">
                  <c:v>44022</c:v>
                </c:pt>
                <c:pt idx="131">
                  <c:v>44023</c:v>
                </c:pt>
                <c:pt idx="132">
                  <c:v>44024</c:v>
                </c:pt>
                <c:pt idx="133">
                  <c:v>44025</c:v>
                </c:pt>
                <c:pt idx="134">
                  <c:v>44026</c:v>
                </c:pt>
                <c:pt idx="135">
                  <c:v>44027</c:v>
                </c:pt>
                <c:pt idx="136">
                  <c:v>44028</c:v>
                </c:pt>
                <c:pt idx="137">
                  <c:v>44029</c:v>
                </c:pt>
                <c:pt idx="138">
                  <c:v>44030</c:v>
                </c:pt>
                <c:pt idx="139">
                  <c:v>44031</c:v>
                </c:pt>
                <c:pt idx="140">
                  <c:v>44032</c:v>
                </c:pt>
                <c:pt idx="141">
                  <c:v>44033</c:v>
                </c:pt>
                <c:pt idx="142">
                  <c:v>44034</c:v>
                </c:pt>
                <c:pt idx="143">
                  <c:v>44035</c:v>
                </c:pt>
                <c:pt idx="144">
                  <c:v>44036</c:v>
                </c:pt>
                <c:pt idx="145">
                  <c:v>44037</c:v>
                </c:pt>
                <c:pt idx="146">
                  <c:v>44038</c:v>
                </c:pt>
                <c:pt idx="147">
                  <c:v>44039</c:v>
                </c:pt>
                <c:pt idx="148">
                  <c:v>44040</c:v>
                </c:pt>
                <c:pt idx="149">
                  <c:v>44041</c:v>
                </c:pt>
                <c:pt idx="150">
                  <c:v>44042</c:v>
                </c:pt>
                <c:pt idx="151">
                  <c:v>44043</c:v>
                </c:pt>
                <c:pt idx="152">
                  <c:v>44044</c:v>
                </c:pt>
                <c:pt idx="153">
                  <c:v>44045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44051</c:v>
                </c:pt>
                <c:pt idx="160">
                  <c:v>44052</c:v>
                </c:pt>
                <c:pt idx="161">
                  <c:v>44053</c:v>
                </c:pt>
                <c:pt idx="162">
                  <c:v>44054</c:v>
                </c:pt>
                <c:pt idx="163">
                  <c:v>44055</c:v>
                </c:pt>
                <c:pt idx="164">
                  <c:v>44056</c:v>
                </c:pt>
                <c:pt idx="165">
                  <c:v>44057</c:v>
                </c:pt>
                <c:pt idx="166">
                  <c:v>44058</c:v>
                </c:pt>
                <c:pt idx="167">
                  <c:v>44059</c:v>
                </c:pt>
                <c:pt idx="168">
                  <c:v>44060</c:v>
                </c:pt>
                <c:pt idx="169">
                  <c:v>44061</c:v>
                </c:pt>
                <c:pt idx="170">
                  <c:v>44062</c:v>
                </c:pt>
                <c:pt idx="171">
                  <c:v>44063</c:v>
                </c:pt>
                <c:pt idx="172">
                  <c:v>44064</c:v>
                </c:pt>
                <c:pt idx="173">
                  <c:v>44065</c:v>
                </c:pt>
                <c:pt idx="174">
                  <c:v>44066</c:v>
                </c:pt>
                <c:pt idx="175">
                  <c:v>44067</c:v>
                </c:pt>
                <c:pt idx="176">
                  <c:v>44068</c:v>
                </c:pt>
                <c:pt idx="177">
                  <c:v>44069</c:v>
                </c:pt>
                <c:pt idx="178">
                  <c:v>44070</c:v>
                </c:pt>
                <c:pt idx="179">
                  <c:v>44071</c:v>
                </c:pt>
                <c:pt idx="180">
                  <c:v>44072</c:v>
                </c:pt>
                <c:pt idx="181">
                  <c:v>44073</c:v>
                </c:pt>
                <c:pt idx="182">
                  <c:v>44074</c:v>
                </c:pt>
                <c:pt idx="183">
                  <c:v>44075</c:v>
                </c:pt>
                <c:pt idx="184">
                  <c:v>44076</c:v>
                </c:pt>
                <c:pt idx="185">
                  <c:v>44077</c:v>
                </c:pt>
                <c:pt idx="186">
                  <c:v>44078</c:v>
                </c:pt>
                <c:pt idx="187">
                  <c:v>44079</c:v>
                </c:pt>
                <c:pt idx="188">
                  <c:v>44080</c:v>
                </c:pt>
                <c:pt idx="189">
                  <c:v>44081</c:v>
                </c:pt>
                <c:pt idx="190">
                  <c:v>44082</c:v>
                </c:pt>
                <c:pt idx="191">
                  <c:v>44083</c:v>
                </c:pt>
                <c:pt idx="192">
                  <c:v>44084</c:v>
                </c:pt>
                <c:pt idx="193">
                  <c:v>44085</c:v>
                </c:pt>
                <c:pt idx="194">
                  <c:v>44086</c:v>
                </c:pt>
                <c:pt idx="195">
                  <c:v>44087</c:v>
                </c:pt>
                <c:pt idx="196">
                  <c:v>44088</c:v>
                </c:pt>
                <c:pt idx="197">
                  <c:v>44089</c:v>
                </c:pt>
                <c:pt idx="198">
                  <c:v>44090</c:v>
                </c:pt>
                <c:pt idx="199">
                  <c:v>44091</c:v>
                </c:pt>
                <c:pt idx="200">
                  <c:v>44092</c:v>
                </c:pt>
                <c:pt idx="201">
                  <c:v>44093</c:v>
                </c:pt>
                <c:pt idx="202">
                  <c:v>44094</c:v>
                </c:pt>
                <c:pt idx="203">
                  <c:v>44095</c:v>
                </c:pt>
                <c:pt idx="204">
                  <c:v>44096</c:v>
                </c:pt>
                <c:pt idx="205">
                  <c:v>44097</c:v>
                </c:pt>
                <c:pt idx="206">
                  <c:v>44098</c:v>
                </c:pt>
                <c:pt idx="207">
                  <c:v>44099</c:v>
                </c:pt>
                <c:pt idx="208">
                  <c:v>44100</c:v>
                </c:pt>
                <c:pt idx="209">
                  <c:v>44101</c:v>
                </c:pt>
                <c:pt idx="210">
                  <c:v>44102</c:v>
                </c:pt>
                <c:pt idx="211">
                  <c:v>44103</c:v>
                </c:pt>
                <c:pt idx="212">
                  <c:v>44104</c:v>
                </c:pt>
                <c:pt idx="213">
                  <c:v>44105</c:v>
                </c:pt>
                <c:pt idx="214">
                  <c:v>44106</c:v>
                </c:pt>
                <c:pt idx="215">
                  <c:v>44107</c:v>
                </c:pt>
                <c:pt idx="216">
                  <c:v>44108</c:v>
                </c:pt>
                <c:pt idx="217">
                  <c:v>44109</c:v>
                </c:pt>
                <c:pt idx="218">
                  <c:v>44110</c:v>
                </c:pt>
                <c:pt idx="219">
                  <c:v>44111</c:v>
                </c:pt>
                <c:pt idx="220">
                  <c:v>44112</c:v>
                </c:pt>
                <c:pt idx="221">
                  <c:v>44113</c:v>
                </c:pt>
                <c:pt idx="222">
                  <c:v>44114</c:v>
                </c:pt>
                <c:pt idx="223">
                  <c:v>44115</c:v>
                </c:pt>
                <c:pt idx="224">
                  <c:v>44116</c:v>
                </c:pt>
                <c:pt idx="225">
                  <c:v>44117</c:v>
                </c:pt>
                <c:pt idx="226">
                  <c:v>44118</c:v>
                </c:pt>
                <c:pt idx="227">
                  <c:v>44119</c:v>
                </c:pt>
                <c:pt idx="228">
                  <c:v>44120</c:v>
                </c:pt>
                <c:pt idx="229">
                  <c:v>44121</c:v>
                </c:pt>
                <c:pt idx="230">
                  <c:v>44122</c:v>
                </c:pt>
                <c:pt idx="231">
                  <c:v>44123</c:v>
                </c:pt>
                <c:pt idx="232">
                  <c:v>44124</c:v>
                </c:pt>
                <c:pt idx="233">
                  <c:v>44125</c:v>
                </c:pt>
                <c:pt idx="234">
                  <c:v>44126</c:v>
                </c:pt>
                <c:pt idx="235">
                  <c:v>44127</c:v>
                </c:pt>
                <c:pt idx="236">
                  <c:v>44128</c:v>
                </c:pt>
                <c:pt idx="237">
                  <c:v>44129</c:v>
                </c:pt>
                <c:pt idx="238">
                  <c:v>44130</c:v>
                </c:pt>
                <c:pt idx="239">
                  <c:v>44131</c:v>
                </c:pt>
                <c:pt idx="240">
                  <c:v>44132</c:v>
                </c:pt>
                <c:pt idx="241">
                  <c:v>44133</c:v>
                </c:pt>
                <c:pt idx="242">
                  <c:v>44134</c:v>
                </c:pt>
                <c:pt idx="243">
                  <c:v>44135</c:v>
                </c:pt>
                <c:pt idx="244">
                  <c:v>44136</c:v>
                </c:pt>
                <c:pt idx="245">
                  <c:v>44137</c:v>
                </c:pt>
                <c:pt idx="246">
                  <c:v>44138</c:v>
                </c:pt>
                <c:pt idx="247">
                  <c:v>44139</c:v>
                </c:pt>
                <c:pt idx="248">
                  <c:v>44140</c:v>
                </c:pt>
                <c:pt idx="249">
                  <c:v>44141</c:v>
                </c:pt>
                <c:pt idx="250">
                  <c:v>44142</c:v>
                </c:pt>
                <c:pt idx="251">
                  <c:v>44143</c:v>
                </c:pt>
                <c:pt idx="252">
                  <c:v>44144</c:v>
                </c:pt>
                <c:pt idx="253">
                  <c:v>44145</c:v>
                </c:pt>
                <c:pt idx="254">
                  <c:v>44146</c:v>
                </c:pt>
                <c:pt idx="255">
                  <c:v>44147</c:v>
                </c:pt>
                <c:pt idx="256">
                  <c:v>44148</c:v>
                </c:pt>
                <c:pt idx="257">
                  <c:v>44149</c:v>
                </c:pt>
                <c:pt idx="258">
                  <c:v>44150</c:v>
                </c:pt>
                <c:pt idx="259">
                  <c:v>44151</c:v>
                </c:pt>
                <c:pt idx="260">
                  <c:v>44152</c:v>
                </c:pt>
                <c:pt idx="261">
                  <c:v>44153</c:v>
                </c:pt>
                <c:pt idx="262">
                  <c:v>44154</c:v>
                </c:pt>
                <c:pt idx="263">
                  <c:v>44155</c:v>
                </c:pt>
                <c:pt idx="264">
                  <c:v>44156</c:v>
                </c:pt>
                <c:pt idx="265">
                  <c:v>44157</c:v>
                </c:pt>
                <c:pt idx="266">
                  <c:v>44158</c:v>
                </c:pt>
                <c:pt idx="267">
                  <c:v>44159</c:v>
                </c:pt>
                <c:pt idx="268">
                  <c:v>44160</c:v>
                </c:pt>
                <c:pt idx="269">
                  <c:v>44161</c:v>
                </c:pt>
                <c:pt idx="270">
                  <c:v>44162</c:v>
                </c:pt>
                <c:pt idx="271">
                  <c:v>44163</c:v>
                </c:pt>
                <c:pt idx="272">
                  <c:v>44164</c:v>
                </c:pt>
                <c:pt idx="273">
                  <c:v>44165</c:v>
                </c:pt>
                <c:pt idx="274">
                  <c:v>44166</c:v>
                </c:pt>
                <c:pt idx="275">
                  <c:v>44167</c:v>
                </c:pt>
                <c:pt idx="276">
                  <c:v>44168</c:v>
                </c:pt>
                <c:pt idx="277">
                  <c:v>44169</c:v>
                </c:pt>
                <c:pt idx="278">
                  <c:v>44170</c:v>
                </c:pt>
                <c:pt idx="279">
                  <c:v>44171</c:v>
                </c:pt>
                <c:pt idx="280">
                  <c:v>44172</c:v>
                </c:pt>
                <c:pt idx="281">
                  <c:v>44173</c:v>
                </c:pt>
                <c:pt idx="282">
                  <c:v>44174</c:v>
                </c:pt>
                <c:pt idx="283">
                  <c:v>44175</c:v>
                </c:pt>
                <c:pt idx="284">
                  <c:v>44176</c:v>
                </c:pt>
                <c:pt idx="285">
                  <c:v>44177</c:v>
                </c:pt>
                <c:pt idx="286">
                  <c:v>44178</c:v>
                </c:pt>
                <c:pt idx="287">
                  <c:v>44179</c:v>
                </c:pt>
                <c:pt idx="288">
                  <c:v>44180</c:v>
                </c:pt>
                <c:pt idx="289">
                  <c:v>44181</c:v>
                </c:pt>
                <c:pt idx="290">
                  <c:v>44182</c:v>
                </c:pt>
                <c:pt idx="291">
                  <c:v>44183</c:v>
                </c:pt>
                <c:pt idx="292">
                  <c:v>44184</c:v>
                </c:pt>
                <c:pt idx="293">
                  <c:v>44185</c:v>
                </c:pt>
                <c:pt idx="294">
                  <c:v>44186</c:v>
                </c:pt>
                <c:pt idx="295">
                  <c:v>44187</c:v>
                </c:pt>
                <c:pt idx="296">
                  <c:v>44188</c:v>
                </c:pt>
                <c:pt idx="297">
                  <c:v>44189</c:v>
                </c:pt>
                <c:pt idx="298">
                  <c:v>44190</c:v>
                </c:pt>
                <c:pt idx="299">
                  <c:v>44191</c:v>
                </c:pt>
                <c:pt idx="300">
                  <c:v>44192</c:v>
                </c:pt>
                <c:pt idx="301">
                  <c:v>44193</c:v>
                </c:pt>
                <c:pt idx="302">
                  <c:v>44194</c:v>
                </c:pt>
                <c:pt idx="303">
                  <c:v>44195</c:v>
                </c:pt>
                <c:pt idx="304">
                  <c:v>44196</c:v>
                </c:pt>
                <c:pt idx="305">
                  <c:v>44197</c:v>
                </c:pt>
                <c:pt idx="306">
                  <c:v>44198</c:v>
                </c:pt>
                <c:pt idx="307">
                  <c:v>44199</c:v>
                </c:pt>
                <c:pt idx="308">
                  <c:v>44200</c:v>
                </c:pt>
                <c:pt idx="309">
                  <c:v>44201</c:v>
                </c:pt>
                <c:pt idx="310">
                  <c:v>44202</c:v>
                </c:pt>
                <c:pt idx="311">
                  <c:v>44203</c:v>
                </c:pt>
                <c:pt idx="312">
                  <c:v>44204</c:v>
                </c:pt>
                <c:pt idx="313">
                  <c:v>44205</c:v>
                </c:pt>
                <c:pt idx="314">
                  <c:v>44206</c:v>
                </c:pt>
                <c:pt idx="315">
                  <c:v>44207</c:v>
                </c:pt>
                <c:pt idx="316">
                  <c:v>44208</c:v>
                </c:pt>
                <c:pt idx="317">
                  <c:v>44209</c:v>
                </c:pt>
                <c:pt idx="318">
                  <c:v>44210</c:v>
                </c:pt>
                <c:pt idx="319">
                  <c:v>44211</c:v>
                </c:pt>
                <c:pt idx="320">
                  <c:v>44212</c:v>
                </c:pt>
                <c:pt idx="321">
                  <c:v>44213</c:v>
                </c:pt>
                <c:pt idx="322">
                  <c:v>44214</c:v>
                </c:pt>
                <c:pt idx="323">
                  <c:v>44215</c:v>
                </c:pt>
                <c:pt idx="324">
                  <c:v>44216</c:v>
                </c:pt>
                <c:pt idx="325">
                  <c:v>44217</c:v>
                </c:pt>
                <c:pt idx="326">
                  <c:v>44218</c:v>
                </c:pt>
                <c:pt idx="327">
                  <c:v>44219</c:v>
                </c:pt>
                <c:pt idx="328">
                  <c:v>44220</c:v>
                </c:pt>
                <c:pt idx="329">
                  <c:v>44221</c:v>
                </c:pt>
                <c:pt idx="330">
                  <c:v>44222</c:v>
                </c:pt>
                <c:pt idx="331">
                  <c:v>44223</c:v>
                </c:pt>
                <c:pt idx="332">
                  <c:v>44224</c:v>
                </c:pt>
                <c:pt idx="333">
                  <c:v>44225</c:v>
                </c:pt>
                <c:pt idx="334">
                  <c:v>44226</c:v>
                </c:pt>
                <c:pt idx="335">
                  <c:v>44227</c:v>
                </c:pt>
                <c:pt idx="336">
                  <c:v>44228</c:v>
                </c:pt>
                <c:pt idx="337">
                  <c:v>44229</c:v>
                </c:pt>
                <c:pt idx="338">
                  <c:v>44230</c:v>
                </c:pt>
                <c:pt idx="339">
                  <c:v>44231</c:v>
                </c:pt>
                <c:pt idx="340">
                  <c:v>44232</c:v>
                </c:pt>
                <c:pt idx="341">
                  <c:v>44233</c:v>
                </c:pt>
                <c:pt idx="342">
                  <c:v>44234</c:v>
                </c:pt>
                <c:pt idx="343">
                  <c:v>44235</c:v>
                </c:pt>
                <c:pt idx="344">
                  <c:v>44236</c:v>
                </c:pt>
                <c:pt idx="345">
                  <c:v>44237</c:v>
                </c:pt>
                <c:pt idx="346">
                  <c:v>44238</c:v>
                </c:pt>
                <c:pt idx="347">
                  <c:v>44239</c:v>
                </c:pt>
                <c:pt idx="348">
                  <c:v>44240</c:v>
                </c:pt>
                <c:pt idx="349">
                  <c:v>44241</c:v>
                </c:pt>
                <c:pt idx="350">
                  <c:v>44242</c:v>
                </c:pt>
                <c:pt idx="351">
                  <c:v>44243</c:v>
                </c:pt>
                <c:pt idx="352">
                  <c:v>44244</c:v>
                </c:pt>
                <c:pt idx="353">
                  <c:v>44245</c:v>
                </c:pt>
                <c:pt idx="354">
                  <c:v>44246</c:v>
                </c:pt>
                <c:pt idx="355">
                  <c:v>44247</c:v>
                </c:pt>
                <c:pt idx="356">
                  <c:v>44248</c:v>
                </c:pt>
                <c:pt idx="357">
                  <c:v>44249</c:v>
                </c:pt>
                <c:pt idx="358">
                  <c:v>44250</c:v>
                </c:pt>
                <c:pt idx="359">
                  <c:v>44251</c:v>
                </c:pt>
                <c:pt idx="360">
                  <c:v>44252</c:v>
                </c:pt>
                <c:pt idx="361">
                  <c:v>44253</c:v>
                </c:pt>
                <c:pt idx="362">
                  <c:v>44254</c:v>
                </c:pt>
                <c:pt idx="363">
                  <c:v>44255</c:v>
                </c:pt>
                <c:pt idx="364">
                  <c:v>44256</c:v>
                </c:pt>
                <c:pt idx="365">
                  <c:v>44257</c:v>
                </c:pt>
                <c:pt idx="366">
                  <c:v>44258</c:v>
                </c:pt>
                <c:pt idx="367">
                  <c:v>44259</c:v>
                </c:pt>
                <c:pt idx="368">
                  <c:v>44260</c:v>
                </c:pt>
                <c:pt idx="369">
                  <c:v>44261</c:v>
                </c:pt>
                <c:pt idx="370">
                  <c:v>44262</c:v>
                </c:pt>
                <c:pt idx="371">
                  <c:v>44263</c:v>
                </c:pt>
                <c:pt idx="372">
                  <c:v>44264</c:v>
                </c:pt>
                <c:pt idx="373">
                  <c:v>44265</c:v>
                </c:pt>
                <c:pt idx="374">
                  <c:v>44266</c:v>
                </c:pt>
                <c:pt idx="375">
                  <c:v>44267</c:v>
                </c:pt>
                <c:pt idx="376">
                  <c:v>44268</c:v>
                </c:pt>
                <c:pt idx="377">
                  <c:v>44269</c:v>
                </c:pt>
                <c:pt idx="378">
                  <c:v>44270</c:v>
                </c:pt>
                <c:pt idx="379">
                  <c:v>44271</c:v>
                </c:pt>
                <c:pt idx="380">
                  <c:v>44272</c:v>
                </c:pt>
                <c:pt idx="381">
                  <c:v>44273</c:v>
                </c:pt>
                <c:pt idx="382">
                  <c:v>44274</c:v>
                </c:pt>
                <c:pt idx="383">
                  <c:v>44275</c:v>
                </c:pt>
                <c:pt idx="384">
                  <c:v>44276</c:v>
                </c:pt>
                <c:pt idx="385">
                  <c:v>44277</c:v>
                </c:pt>
                <c:pt idx="386">
                  <c:v>44278</c:v>
                </c:pt>
                <c:pt idx="387">
                  <c:v>44279</c:v>
                </c:pt>
                <c:pt idx="388">
                  <c:v>44280</c:v>
                </c:pt>
                <c:pt idx="389">
                  <c:v>44281</c:v>
                </c:pt>
                <c:pt idx="390">
                  <c:v>44282</c:v>
                </c:pt>
                <c:pt idx="391">
                  <c:v>44283</c:v>
                </c:pt>
                <c:pt idx="392">
                  <c:v>44284</c:v>
                </c:pt>
                <c:pt idx="393">
                  <c:v>44285</c:v>
                </c:pt>
                <c:pt idx="394">
                  <c:v>44286</c:v>
                </c:pt>
                <c:pt idx="395">
                  <c:v>44287</c:v>
                </c:pt>
                <c:pt idx="396">
                  <c:v>44288</c:v>
                </c:pt>
                <c:pt idx="397">
                  <c:v>44289</c:v>
                </c:pt>
                <c:pt idx="398">
                  <c:v>44290</c:v>
                </c:pt>
                <c:pt idx="399">
                  <c:v>44291</c:v>
                </c:pt>
                <c:pt idx="400">
                  <c:v>44292</c:v>
                </c:pt>
                <c:pt idx="401">
                  <c:v>44293</c:v>
                </c:pt>
                <c:pt idx="402">
                  <c:v>44294</c:v>
                </c:pt>
                <c:pt idx="403">
                  <c:v>44295</c:v>
                </c:pt>
                <c:pt idx="404">
                  <c:v>44296</c:v>
                </c:pt>
                <c:pt idx="405">
                  <c:v>44297</c:v>
                </c:pt>
                <c:pt idx="406">
                  <c:v>44298</c:v>
                </c:pt>
                <c:pt idx="407">
                  <c:v>44299</c:v>
                </c:pt>
                <c:pt idx="408">
                  <c:v>44300</c:v>
                </c:pt>
                <c:pt idx="409">
                  <c:v>44301</c:v>
                </c:pt>
                <c:pt idx="410">
                  <c:v>44302</c:v>
                </c:pt>
                <c:pt idx="411">
                  <c:v>44303</c:v>
                </c:pt>
                <c:pt idx="412">
                  <c:v>44304</c:v>
                </c:pt>
                <c:pt idx="413">
                  <c:v>44305</c:v>
                </c:pt>
                <c:pt idx="414">
                  <c:v>44306</c:v>
                </c:pt>
                <c:pt idx="415">
                  <c:v>44307</c:v>
                </c:pt>
                <c:pt idx="416">
                  <c:v>44308</c:v>
                </c:pt>
                <c:pt idx="417">
                  <c:v>44309</c:v>
                </c:pt>
                <c:pt idx="418">
                  <c:v>44310</c:v>
                </c:pt>
                <c:pt idx="419">
                  <c:v>44311</c:v>
                </c:pt>
                <c:pt idx="420">
                  <c:v>44312</c:v>
                </c:pt>
                <c:pt idx="421">
                  <c:v>44313</c:v>
                </c:pt>
                <c:pt idx="422">
                  <c:v>44314</c:v>
                </c:pt>
                <c:pt idx="423">
                  <c:v>44315</c:v>
                </c:pt>
                <c:pt idx="424">
                  <c:v>44316</c:v>
                </c:pt>
                <c:pt idx="425">
                  <c:v>44317</c:v>
                </c:pt>
                <c:pt idx="426">
                  <c:v>44318</c:v>
                </c:pt>
                <c:pt idx="427">
                  <c:v>44319</c:v>
                </c:pt>
                <c:pt idx="428">
                  <c:v>44320</c:v>
                </c:pt>
                <c:pt idx="429">
                  <c:v>44321</c:v>
                </c:pt>
                <c:pt idx="430">
                  <c:v>44322</c:v>
                </c:pt>
                <c:pt idx="431">
                  <c:v>44323</c:v>
                </c:pt>
                <c:pt idx="432">
                  <c:v>44324</c:v>
                </c:pt>
                <c:pt idx="433">
                  <c:v>44325</c:v>
                </c:pt>
                <c:pt idx="434">
                  <c:v>44326</c:v>
                </c:pt>
                <c:pt idx="435">
                  <c:v>44327</c:v>
                </c:pt>
                <c:pt idx="436">
                  <c:v>44328</c:v>
                </c:pt>
                <c:pt idx="437">
                  <c:v>44329</c:v>
                </c:pt>
                <c:pt idx="438">
                  <c:v>44330</c:v>
                </c:pt>
                <c:pt idx="439">
                  <c:v>44331</c:v>
                </c:pt>
                <c:pt idx="440">
                  <c:v>44332</c:v>
                </c:pt>
                <c:pt idx="441">
                  <c:v>44333</c:v>
                </c:pt>
                <c:pt idx="442">
                  <c:v>44334</c:v>
                </c:pt>
                <c:pt idx="443">
                  <c:v>44335</c:v>
                </c:pt>
                <c:pt idx="444">
                  <c:v>44336</c:v>
                </c:pt>
                <c:pt idx="445">
                  <c:v>44337</c:v>
                </c:pt>
                <c:pt idx="446">
                  <c:v>44338</c:v>
                </c:pt>
                <c:pt idx="447">
                  <c:v>44339</c:v>
                </c:pt>
                <c:pt idx="448">
                  <c:v>44340</c:v>
                </c:pt>
                <c:pt idx="449">
                  <c:v>44341</c:v>
                </c:pt>
                <c:pt idx="450">
                  <c:v>44342</c:v>
                </c:pt>
                <c:pt idx="451">
                  <c:v>44343</c:v>
                </c:pt>
                <c:pt idx="452">
                  <c:v>44344</c:v>
                </c:pt>
                <c:pt idx="453">
                  <c:v>44345</c:v>
                </c:pt>
                <c:pt idx="454">
                  <c:v>44346</c:v>
                </c:pt>
                <c:pt idx="455">
                  <c:v>44347</c:v>
                </c:pt>
                <c:pt idx="456">
                  <c:v>44348</c:v>
                </c:pt>
                <c:pt idx="457">
                  <c:v>44349</c:v>
                </c:pt>
                <c:pt idx="458">
                  <c:v>44350</c:v>
                </c:pt>
                <c:pt idx="459">
                  <c:v>44351</c:v>
                </c:pt>
                <c:pt idx="460">
                  <c:v>44352</c:v>
                </c:pt>
                <c:pt idx="461">
                  <c:v>44353</c:v>
                </c:pt>
                <c:pt idx="462">
                  <c:v>44354</c:v>
                </c:pt>
                <c:pt idx="463">
                  <c:v>44355</c:v>
                </c:pt>
                <c:pt idx="464">
                  <c:v>44356</c:v>
                </c:pt>
                <c:pt idx="465">
                  <c:v>44357</c:v>
                </c:pt>
                <c:pt idx="466">
                  <c:v>44358</c:v>
                </c:pt>
                <c:pt idx="467">
                  <c:v>44359</c:v>
                </c:pt>
                <c:pt idx="468">
                  <c:v>44360</c:v>
                </c:pt>
                <c:pt idx="469">
                  <c:v>44361</c:v>
                </c:pt>
                <c:pt idx="470">
                  <c:v>44362</c:v>
                </c:pt>
                <c:pt idx="471">
                  <c:v>44363</c:v>
                </c:pt>
                <c:pt idx="472">
                  <c:v>44364</c:v>
                </c:pt>
                <c:pt idx="473">
                  <c:v>44365</c:v>
                </c:pt>
                <c:pt idx="474">
                  <c:v>44366</c:v>
                </c:pt>
                <c:pt idx="475">
                  <c:v>44367</c:v>
                </c:pt>
                <c:pt idx="476">
                  <c:v>44368</c:v>
                </c:pt>
                <c:pt idx="477">
                  <c:v>44369</c:v>
                </c:pt>
                <c:pt idx="478">
                  <c:v>44370</c:v>
                </c:pt>
                <c:pt idx="479">
                  <c:v>44371</c:v>
                </c:pt>
                <c:pt idx="480">
                  <c:v>44372</c:v>
                </c:pt>
                <c:pt idx="481">
                  <c:v>44373</c:v>
                </c:pt>
                <c:pt idx="482">
                  <c:v>44374</c:v>
                </c:pt>
                <c:pt idx="483">
                  <c:v>44375</c:v>
                </c:pt>
                <c:pt idx="484">
                  <c:v>44376</c:v>
                </c:pt>
                <c:pt idx="485">
                  <c:v>44377</c:v>
                </c:pt>
                <c:pt idx="486">
                  <c:v>44378</c:v>
                </c:pt>
                <c:pt idx="487">
                  <c:v>44379</c:v>
                </c:pt>
                <c:pt idx="488">
                  <c:v>44380</c:v>
                </c:pt>
                <c:pt idx="489">
                  <c:v>44381</c:v>
                </c:pt>
                <c:pt idx="490">
                  <c:v>44382</c:v>
                </c:pt>
                <c:pt idx="491">
                  <c:v>44383</c:v>
                </c:pt>
                <c:pt idx="492">
                  <c:v>44384</c:v>
                </c:pt>
                <c:pt idx="493">
                  <c:v>44385</c:v>
                </c:pt>
                <c:pt idx="494">
                  <c:v>44386</c:v>
                </c:pt>
                <c:pt idx="495">
                  <c:v>44387</c:v>
                </c:pt>
                <c:pt idx="496">
                  <c:v>44388</c:v>
                </c:pt>
                <c:pt idx="497">
                  <c:v>44389</c:v>
                </c:pt>
                <c:pt idx="498">
                  <c:v>44390</c:v>
                </c:pt>
                <c:pt idx="499">
                  <c:v>44391</c:v>
                </c:pt>
                <c:pt idx="500">
                  <c:v>44392</c:v>
                </c:pt>
                <c:pt idx="501">
                  <c:v>44393</c:v>
                </c:pt>
                <c:pt idx="502">
                  <c:v>44394</c:v>
                </c:pt>
                <c:pt idx="503">
                  <c:v>44395</c:v>
                </c:pt>
                <c:pt idx="504">
                  <c:v>44396</c:v>
                </c:pt>
                <c:pt idx="505">
                  <c:v>44397</c:v>
                </c:pt>
                <c:pt idx="506">
                  <c:v>44398</c:v>
                </c:pt>
                <c:pt idx="507">
                  <c:v>44399</c:v>
                </c:pt>
                <c:pt idx="508">
                  <c:v>44400</c:v>
                </c:pt>
                <c:pt idx="509">
                  <c:v>44401</c:v>
                </c:pt>
                <c:pt idx="510">
                  <c:v>44402</c:v>
                </c:pt>
                <c:pt idx="511">
                  <c:v>44403</c:v>
                </c:pt>
                <c:pt idx="512">
                  <c:v>44404</c:v>
                </c:pt>
                <c:pt idx="513">
                  <c:v>44405</c:v>
                </c:pt>
                <c:pt idx="514">
                  <c:v>44406</c:v>
                </c:pt>
                <c:pt idx="515">
                  <c:v>44407</c:v>
                </c:pt>
                <c:pt idx="516">
                  <c:v>44408</c:v>
                </c:pt>
                <c:pt idx="517">
                  <c:v>44409</c:v>
                </c:pt>
                <c:pt idx="518">
                  <c:v>44410</c:v>
                </c:pt>
                <c:pt idx="519">
                  <c:v>44411</c:v>
                </c:pt>
                <c:pt idx="520">
                  <c:v>44412</c:v>
                </c:pt>
                <c:pt idx="521">
                  <c:v>44413</c:v>
                </c:pt>
                <c:pt idx="522">
                  <c:v>44414</c:v>
                </c:pt>
                <c:pt idx="523">
                  <c:v>44415</c:v>
                </c:pt>
                <c:pt idx="524">
                  <c:v>44416</c:v>
                </c:pt>
                <c:pt idx="525">
                  <c:v>44417</c:v>
                </c:pt>
                <c:pt idx="526">
                  <c:v>44418</c:v>
                </c:pt>
                <c:pt idx="527">
                  <c:v>44419</c:v>
                </c:pt>
                <c:pt idx="528">
                  <c:v>44420</c:v>
                </c:pt>
                <c:pt idx="529">
                  <c:v>44421</c:v>
                </c:pt>
                <c:pt idx="530">
                  <c:v>44422</c:v>
                </c:pt>
                <c:pt idx="531">
                  <c:v>44423</c:v>
                </c:pt>
                <c:pt idx="532">
                  <c:v>44424</c:v>
                </c:pt>
                <c:pt idx="533">
                  <c:v>44425</c:v>
                </c:pt>
                <c:pt idx="534">
                  <c:v>44426</c:v>
                </c:pt>
                <c:pt idx="535">
                  <c:v>44427</c:v>
                </c:pt>
                <c:pt idx="536">
                  <c:v>44428</c:v>
                </c:pt>
                <c:pt idx="537">
                  <c:v>44429</c:v>
                </c:pt>
                <c:pt idx="538">
                  <c:v>44430</c:v>
                </c:pt>
                <c:pt idx="539">
                  <c:v>44431</c:v>
                </c:pt>
                <c:pt idx="540">
                  <c:v>44432</c:v>
                </c:pt>
                <c:pt idx="541">
                  <c:v>44433</c:v>
                </c:pt>
                <c:pt idx="542">
                  <c:v>44434</c:v>
                </c:pt>
                <c:pt idx="543">
                  <c:v>44435</c:v>
                </c:pt>
                <c:pt idx="544">
                  <c:v>44436</c:v>
                </c:pt>
                <c:pt idx="545">
                  <c:v>44437</c:v>
                </c:pt>
                <c:pt idx="546">
                  <c:v>44438</c:v>
                </c:pt>
                <c:pt idx="547">
                  <c:v>44439</c:v>
                </c:pt>
                <c:pt idx="548">
                  <c:v>44440</c:v>
                </c:pt>
                <c:pt idx="549">
                  <c:v>44441</c:v>
                </c:pt>
                <c:pt idx="550">
                  <c:v>44442</c:v>
                </c:pt>
                <c:pt idx="551">
                  <c:v>44443</c:v>
                </c:pt>
                <c:pt idx="552">
                  <c:v>44444</c:v>
                </c:pt>
                <c:pt idx="553">
                  <c:v>44445</c:v>
                </c:pt>
                <c:pt idx="554">
                  <c:v>44446</c:v>
                </c:pt>
                <c:pt idx="555">
                  <c:v>44447</c:v>
                </c:pt>
                <c:pt idx="556">
                  <c:v>44448</c:v>
                </c:pt>
                <c:pt idx="557">
                  <c:v>44449</c:v>
                </c:pt>
                <c:pt idx="558">
                  <c:v>44450</c:v>
                </c:pt>
                <c:pt idx="559">
                  <c:v>44451</c:v>
                </c:pt>
                <c:pt idx="560">
                  <c:v>44452</c:v>
                </c:pt>
                <c:pt idx="561">
                  <c:v>44453</c:v>
                </c:pt>
                <c:pt idx="562">
                  <c:v>44454</c:v>
                </c:pt>
                <c:pt idx="563">
                  <c:v>44455</c:v>
                </c:pt>
                <c:pt idx="564">
                  <c:v>44456</c:v>
                </c:pt>
                <c:pt idx="565">
                  <c:v>44457</c:v>
                </c:pt>
                <c:pt idx="566">
                  <c:v>44458</c:v>
                </c:pt>
                <c:pt idx="567">
                  <c:v>44459</c:v>
                </c:pt>
                <c:pt idx="568">
                  <c:v>44460</c:v>
                </c:pt>
                <c:pt idx="569">
                  <c:v>44461</c:v>
                </c:pt>
                <c:pt idx="570">
                  <c:v>44462</c:v>
                </c:pt>
                <c:pt idx="571">
                  <c:v>44463</c:v>
                </c:pt>
                <c:pt idx="572">
                  <c:v>44464</c:v>
                </c:pt>
                <c:pt idx="573">
                  <c:v>44465</c:v>
                </c:pt>
                <c:pt idx="574">
                  <c:v>44466</c:v>
                </c:pt>
                <c:pt idx="575">
                  <c:v>44467</c:v>
                </c:pt>
                <c:pt idx="576">
                  <c:v>44468</c:v>
                </c:pt>
                <c:pt idx="577">
                  <c:v>44469</c:v>
                </c:pt>
                <c:pt idx="578">
                  <c:v>44470</c:v>
                </c:pt>
                <c:pt idx="579">
                  <c:v>44471</c:v>
                </c:pt>
                <c:pt idx="580">
                  <c:v>44472</c:v>
                </c:pt>
                <c:pt idx="581">
                  <c:v>44473</c:v>
                </c:pt>
                <c:pt idx="582">
                  <c:v>44474</c:v>
                </c:pt>
                <c:pt idx="583">
                  <c:v>44475</c:v>
                </c:pt>
                <c:pt idx="584">
                  <c:v>44476</c:v>
                </c:pt>
                <c:pt idx="585">
                  <c:v>44477</c:v>
                </c:pt>
                <c:pt idx="586">
                  <c:v>44478</c:v>
                </c:pt>
                <c:pt idx="587">
                  <c:v>44479</c:v>
                </c:pt>
                <c:pt idx="588">
                  <c:v>44480</c:v>
                </c:pt>
                <c:pt idx="589">
                  <c:v>44481</c:v>
                </c:pt>
                <c:pt idx="590">
                  <c:v>44482</c:v>
                </c:pt>
                <c:pt idx="591">
                  <c:v>44483</c:v>
                </c:pt>
                <c:pt idx="592">
                  <c:v>44484</c:v>
                </c:pt>
                <c:pt idx="593">
                  <c:v>44485</c:v>
                </c:pt>
                <c:pt idx="594">
                  <c:v>44486</c:v>
                </c:pt>
                <c:pt idx="595">
                  <c:v>44487</c:v>
                </c:pt>
                <c:pt idx="596">
                  <c:v>44488</c:v>
                </c:pt>
                <c:pt idx="597">
                  <c:v>44489</c:v>
                </c:pt>
                <c:pt idx="598">
                  <c:v>44490</c:v>
                </c:pt>
                <c:pt idx="599">
                  <c:v>44491</c:v>
                </c:pt>
                <c:pt idx="600">
                  <c:v>44492</c:v>
                </c:pt>
                <c:pt idx="601">
                  <c:v>44493</c:v>
                </c:pt>
                <c:pt idx="602">
                  <c:v>44494</c:v>
                </c:pt>
                <c:pt idx="603">
                  <c:v>44495</c:v>
                </c:pt>
                <c:pt idx="604">
                  <c:v>44496</c:v>
                </c:pt>
                <c:pt idx="605">
                  <c:v>44497</c:v>
                </c:pt>
                <c:pt idx="606">
                  <c:v>44498</c:v>
                </c:pt>
                <c:pt idx="607">
                  <c:v>44499</c:v>
                </c:pt>
                <c:pt idx="608">
                  <c:v>44500</c:v>
                </c:pt>
                <c:pt idx="609">
                  <c:v>44501</c:v>
                </c:pt>
                <c:pt idx="610">
                  <c:v>44502</c:v>
                </c:pt>
                <c:pt idx="611">
                  <c:v>44503</c:v>
                </c:pt>
                <c:pt idx="612">
                  <c:v>44504</c:v>
                </c:pt>
                <c:pt idx="613">
                  <c:v>44505</c:v>
                </c:pt>
                <c:pt idx="614">
                  <c:v>44506</c:v>
                </c:pt>
                <c:pt idx="615">
                  <c:v>44507</c:v>
                </c:pt>
                <c:pt idx="616">
                  <c:v>44508</c:v>
                </c:pt>
                <c:pt idx="617">
                  <c:v>44509</c:v>
                </c:pt>
                <c:pt idx="618">
                  <c:v>44510</c:v>
                </c:pt>
                <c:pt idx="619">
                  <c:v>44511</c:v>
                </c:pt>
                <c:pt idx="620">
                  <c:v>44512</c:v>
                </c:pt>
                <c:pt idx="621">
                  <c:v>44513</c:v>
                </c:pt>
                <c:pt idx="622">
                  <c:v>44514</c:v>
                </c:pt>
                <c:pt idx="623">
                  <c:v>44515</c:v>
                </c:pt>
                <c:pt idx="624">
                  <c:v>44516</c:v>
                </c:pt>
                <c:pt idx="625">
                  <c:v>44517</c:v>
                </c:pt>
                <c:pt idx="626">
                  <c:v>44518</c:v>
                </c:pt>
                <c:pt idx="627">
                  <c:v>44519</c:v>
                </c:pt>
                <c:pt idx="628">
                  <c:v>44520</c:v>
                </c:pt>
                <c:pt idx="629">
                  <c:v>44521</c:v>
                </c:pt>
                <c:pt idx="630">
                  <c:v>44522</c:v>
                </c:pt>
                <c:pt idx="631">
                  <c:v>44523</c:v>
                </c:pt>
                <c:pt idx="632">
                  <c:v>44524</c:v>
                </c:pt>
                <c:pt idx="633">
                  <c:v>44525</c:v>
                </c:pt>
                <c:pt idx="634">
                  <c:v>44526</c:v>
                </c:pt>
                <c:pt idx="635">
                  <c:v>44527</c:v>
                </c:pt>
                <c:pt idx="636">
                  <c:v>44528</c:v>
                </c:pt>
                <c:pt idx="637">
                  <c:v>44529</c:v>
                </c:pt>
                <c:pt idx="638">
                  <c:v>44530</c:v>
                </c:pt>
                <c:pt idx="639">
                  <c:v>44531</c:v>
                </c:pt>
                <c:pt idx="640">
                  <c:v>44532</c:v>
                </c:pt>
                <c:pt idx="641">
                  <c:v>44533</c:v>
                </c:pt>
                <c:pt idx="642">
                  <c:v>44534</c:v>
                </c:pt>
                <c:pt idx="643">
                  <c:v>44535</c:v>
                </c:pt>
                <c:pt idx="644">
                  <c:v>44536</c:v>
                </c:pt>
                <c:pt idx="645">
                  <c:v>44537</c:v>
                </c:pt>
                <c:pt idx="646">
                  <c:v>44538</c:v>
                </c:pt>
                <c:pt idx="647">
                  <c:v>44539</c:v>
                </c:pt>
                <c:pt idx="648">
                  <c:v>44540</c:v>
                </c:pt>
                <c:pt idx="649">
                  <c:v>44541</c:v>
                </c:pt>
                <c:pt idx="650">
                  <c:v>44542</c:v>
                </c:pt>
                <c:pt idx="651">
                  <c:v>44543</c:v>
                </c:pt>
                <c:pt idx="652">
                  <c:v>44544</c:v>
                </c:pt>
                <c:pt idx="653">
                  <c:v>44545</c:v>
                </c:pt>
                <c:pt idx="654">
                  <c:v>44546</c:v>
                </c:pt>
                <c:pt idx="655">
                  <c:v>44547</c:v>
                </c:pt>
                <c:pt idx="656">
                  <c:v>44548</c:v>
                </c:pt>
                <c:pt idx="657">
                  <c:v>44549</c:v>
                </c:pt>
                <c:pt idx="658">
                  <c:v>44550</c:v>
                </c:pt>
                <c:pt idx="659">
                  <c:v>44551</c:v>
                </c:pt>
                <c:pt idx="660">
                  <c:v>44552</c:v>
                </c:pt>
                <c:pt idx="661">
                  <c:v>44553</c:v>
                </c:pt>
                <c:pt idx="662">
                  <c:v>44554</c:v>
                </c:pt>
                <c:pt idx="663">
                  <c:v>44555</c:v>
                </c:pt>
                <c:pt idx="664">
                  <c:v>44556</c:v>
                </c:pt>
                <c:pt idx="665">
                  <c:v>44557</c:v>
                </c:pt>
                <c:pt idx="666">
                  <c:v>44558</c:v>
                </c:pt>
                <c:pt idx="667">
                  <c:v>44559</c:v>
                </c:pt>
                <c:pt idx="668">
                  <c:v>44560</c:v>
                </c:pt>
                <c:pt idx="669">
                  <c:v>44561</c:v>
                </c:pt>
                <c:pt idx="670">
                  <c:v>44562</c:v>
                </c:pt>
                <c:pt idx="671">
                  <c:v>44563</c:v>
                </c:pt>
                <c:pt idx="672">
                  <c:v>44564</c:v>
                </c:pt>
                <c:pt idx="673">
                  <c:v>44565</c:v>
                </c:pt>
                <c:pt idx="674">
                  <c:v>44566</c:v>
                </c:pt>
                <c:pt idx="675">
                  <c:v>44567</c:v>
                </c:pt>
                <c:pt idx="676">
                  <c:v>44568</c:v>
                </c:pt>
                <c:pt idx="677">
                  <c:v>44569</c:v>
                </c:pt>
                <c:pt idx="678">
                  <c:v>44570</c:v>
                </c:pt>
                <c:pt idx="679">
                  <c:v>44571</c:v>
                </c:pt>
                <c:pt idx="680">
                  <c:v>44572</c:v>
                </c:pt>
                <c:pt idx="681">
                  <c:v>44573</c:v>
                </c:pt>
                <c:pt idx="682">
                  <c:v>44574</c:v>
                </c:pt>
                <c:pt idx="683">
                  <c:v>44575</c:v>
                </c:pt>
                <c:pt idx="684">
                  <c:v>44576</c:v>
                </c:pt>
                <c:pt idx="685">
                  <c:v>44577</c:v>
                </c:pt>
                <c:pt idx="686">
                  <c:v>44578</c:v>
                </c:pt>
                <c:pt idx="687">
                  <c:v>44579</c:v>
                </c:pt>
                <c:pt idx="688">
                  <c:v>44580</c:v>
                </c:pt>
                <c:pt idx="689">
                  <c:v>44581</c:v>
                </c:pt>
                <c:pt idx="690">
                  <c:v>44582</c:v>
                </c:pt>
                <c:pt idx="691">
                  <c:v>44583</c:v>
                </c:pt>
                <c:pt idx="692">
                  <c:v>44584</c:v>
                </c:pt>
                <c:pt idx="693">
                  <c:v>44585</c:v>
                </c:pt>
                <c:pt idx="694">
                  <c:v>44586</c:v>
                </c:pt>
                <c:pt idx="695">
                  <c:v>44587</c:v>
                </c:pt>
                <c:pt idx="696">
                  <c:v>44588</c:v>
                </c:pt>
                <c:pt idx="697">
                  <c:v>44589</c:v>
                </c:pt>
                <c:pt idx="698">
                  <c:v>44590</c:v>
                </c:pt>
                <c:pt idx="699">
                  <c:v>44591</c:v>
                </c:pt>
                <c:pt idx="700">
                  <c:v>44592</c:v>
                </c:pt>
                <c:pt idx="701">
                  <c:v>44593</c:v>
                </c:pt>
                <c:pt idx="702">
                  <c:v>44594</c:v>
                </c:pt>
                <c:pt idx="703">
                  <c:v>44595</c:v>
                </c:pt>
                <c:pt idx="704">
                  <c:v>44596</c:v>
                </c:pt>
                <c:pt idx="705">
                  <c:v>44597</c:v>
                </c:pt>
                <c:pt idx="706">
                  <c:v>44598</c:v>
                </c:pt>
                <c:pt idx="707">
                  <c:v>44599</c:v>
                </c:pt>
                <c:pt idx="708">
                  <c:v>44600</c:v>
                </c:pt>
                <c:pt idx="709">
                  <c:v>44601</c:v>
                </c:pt>
                <c:pt idx="710">
                  <c:v>44602</c:v>
                </c:pt>
                <c:pt idx="711">
                  <c:v>44603</c:v>
                </c:pt>
                <c:pt idx="712">
                  <c:v>44604</c:v>
                </c:pt>
                <c:pt idx="713">
                  <c:v>44605</c:v>
                </c:pt>
                <c:pt idx="714">
                  <c:v>44606</c:v>
                </c:pt>
                <c:pt idx="715">
                  <c:v>44607</c:v>
                </c:pt>
                <c:pt idx="716">
                  <c:v>44608</c:v>
                </c:pt>
                <c:pt idx="717">
                  <c:v>44609</c:v>
                </c:pt>
                <c:pt idx="718">
                  <c:v>44610</c:v>
                </c:pt>
                <c:pt idx="719">
                  <c:v>44611</c:v>
                </c:pt>
                <c:pt idx="720">
                  <c:v>44612</c:v>
                </c:pt>
                <c:pt idx="721">
                  <c:v>44613</c:v>
                </c:pt>
                <c:pt idx="722">
                  <c:v>44614</c:v>
                </c:pt>
                <c:pt idx="723">
                  <c:v>44615</c:v>
                </c:pt>
                <c:pt idx="724">
                  <c:v>44616</c:v>
                </c:pt>
                <c:pt idx="725">
                  <c:v>44617</c:v>
                </c:pt>
                <c:pt idx="726">
                  <c:v>44618</c:v>
                </c:pt>
                <c:pt idx="727">
                  <c:v>44619</c:v>
                </c:pt>
                <c:pt idx="728">
                  <c:v>44620</c:v>
                </c:pt>
                <c:pt idx="729">
                  <c:v>44621</c:v>
                </c:pt>
                <c:pt idx="730">
                  <c:v>44622</c:v>
                </c:pt>
                <c:pt idx="731">
                  <c:v>44623</c:v>
                </c:pt>
                <c:pt idx="732">
                  <c:v>44624</c:v>
                </c:pt>
                <c:pt idx="733">
                  <c:v>44625</c:v>
                </c:pt>
                <c:pt idx="734">
                  <c:v>44626</c:v>
                </c:pt>
                <c:pt idx="735">
                  <c:v>44627</c:v>
                </c:pt>
                <c:pt idx="736">
                  <c:v>44628</c:v>
                </c:pt>
                <c:pt idx="737">
                  <c:v>44629</c:v>
                </c:pt>
                <c:pt idx="738">
                  <c:v>44630</c:v>
                </c:pt>
                <c:pt idx="739">
                  <c:v>44631</c:v>
                </c:pt>
                <c:pt idx="740">
                  <c:v>44632</c:v>
                </c:pt>
                <c:pt idx="741">
                  <c:v>44633</c:v>
                </c:pt>
                <c:pt idx="742">
                  <c:v>44634</c:v>
                </c:pt>
                <c:pt idx="743">
                  <c:v>44635</c:v>
                </c:pt>
                <c:pt idx="744">
                  <c:v>44636</c:v>
                </c:pt>
                <c:pt idx="745">
                  <c:v>44637</c:v>
                </c:pt>
                <c:pt idx="746">
                  <c:v>44638</c:v>
                </c:pt>
                <c:pt idx="747">
                  <c:v>44639</c:v>
                </c:pt>
                <c:pt idx="748">
                  <c:v>44640</c:v>
                </c:pt>
                <c:pt idx="749">
                  <c:v>44641</c:v>
                </c:pt>
                <c:pt idx="750">
                  <c:v>44642</c:v>
                </c:pt>
                <c:pt idx="751">
                  <c:v>44643</c:v>
                </c:pt>
              </c:numCache>
            </c:numRef>
          </c:cat>
          <c:val>
            <c:numRef>
              <c:f>Германия!$W$3:$W$754</c:f>
              <c:numCache>
                <c:formatCode>#,##0</c:formatCode>
                <c:ptCount val="752"/>
                <c:pt idx="510">
                  <c:v>1612</c:v>
                </c:pt>
                <c:pt idx="511">
                  <c:v>815.5</c:v>
                </c:pt>
                <c:pt idx="512">
                  <c:v>563</c:v>
                </c:pt>
                <c:pt idx="513">
                  <c:v>462</c:v>
                </c:pt>
                <c:pt idx="514">
                  <c:v>398.2</c:v>
                </c:pt>
                <c:pt idx="515">
                  <c:v>377.83333333333331</c:v>
                </c:pt>
                <c:pt idx="516">
                  <c:v>350.71428571428572</c:v>
                </c:pt>
                <c:pt idx="517">
                  <c:v>143.28571428571428</c:v>
                </c:pt>
                <c:pt idx="518">
                  <c:v>161.42857142857142</c:v>
                </c:pt>
                <c:pt idx="519">
                  <c:v>187.14285714285714</c:v>
                </c:pt>
                <c:pt idx="520">
                  <c:v>204.28571428571428</c:v>
                </c:pt>
                <c:pt idx="521">
                  <c:v>215.57142857142858</c:v>
                </c:pt>
                <c:pt idx="522">
                  <c:v>210</c:v>
                </c:pt>
                <c:pt idx="523">
                  <c:v>243.71428571428572</c:v>
                </c:pt>
                <c:pt idx="524">
                  <c:v>241</c:v>
                </c:pt>
                <c:pt idx="525">
                  <c:v>259.71428571428572</c:v>
                </c:pt>
                <c:pt idx="526">
                  <c:v>254.57142857142858</c:v>
                </c:pt>
                <c:pt idx="527">
                  <c:v>260.71428571428572</c:v>
                </c:pt>
                <c:pt idx="528">
                  <c:v>280.71428571428572</c:v>
                </c:pt>
                <c:pt idx="529">
                  <c:v>304.57142857142856</c:v>
                </c:pt>
                <c:pt idx="530">
                  <c:v>285.42857142857144</c:v>
                </c:pt>
                <c:pt idx="531">
                  <c:v>290.85714285714283</c:v>
                </c:pt>
                <c:pt idx="532">
                  <c:v>283.85714285714283</c:v>
                </c:pt>
                <c:pt idx="533">
                  <c:v>293.28571428571428</c:v>
                </c:pt>
                <c:pt idx="534">
                  <c:v>293.28571428571428</c:v>
                </c:pt>
                <c:pt idx="535">
                  <c:v>295.57142857142856</c:v>
                </c:pt>
                <c:pt idx="536">
                  <c:v>299.71428571428572</c:v>
                </c:pt>
                <c:pt idx="537">
                  <c:v>308.28571428571428</c:v>
                </c:pt>
                <c:pt idx="538">
                  <c:v>332.85714285714283</c:v>
                </c:pt>
                <c:pt idx="539">
                  <c:v>348.28571428571428</c:v>
                </c:pt>
                <c:pt idx="540">
                  <c:v>379.28571428571428</c:v>
                </c:pt>
                <c:pt idx="541">
                  <c:v>410.42857142857144</c:v>
                </c:pt>
                <c:pt idx="542">
                  <c:v>443.85714285714283</c:v>
                </c:pt>
                <c:pt idx="543">
                  <c:v>558.28571428571433</c:v>
                </c:pt>
                <c:pt idx="544">
                  <c:v>625</c:v>
                </c:pt>
                <c:pt idx="545">
                  <c:v>688</c:v>
                </c:pt>
                <c:pt idx="546">
                  <c:v>949.14285714285711</c:v>
                </c:pt>
                <c:pt idx="547">
                  <c:v>1402</c:v>
                </c:pt>
                <c:pt idx="548">
                  <c:v>3566.2857142857142</c:v>
                </c:pt>
                <c:pt idx="549">
                  <c:v>5949.7142857142853</c:v>
                </c:pt>
                <c:pt idx="550">
                  <c:v>8112.8571428571431</c:v>
                </c:pt>
                <c:pt idx="551">
                  <c:v>8660.4285714285706</c:v>
                </c:pt>
                <c:pt idx="552">
                  <c:v>9023.4285714285706</c:v>
                </c:pt>
                <c:pt idx="553">
                  <c:v>10883.571428571429</c:v>
                </c:pt>
                <c:pt idx="554">
                  <c:v>13633.857142857143</c:v>
                </c:pt>
                <c:pt idx="555">
                  <c:v>15259.428571428571</c:v>
                </c:pt>
                <c:pt idx="556">
                  <c:v>16893.714285714286</c:v>
                </c:pt>
                <c:pt idx="557">
                  <c:v>17685.857142857141</c:v>
                </c:pt>
                <c:pt idx="558">
                  <c:v>17907.285714285714</c:v>
                </c:pt>
                <c:pt idx="559">
                  <c:v>18086.142857142859</c:v>
                </c:pt>
                <c:pt idx="560">
                  <c:v>18928.571428571428</c:v>
                </c:pt>
                <c:pt idx="561">
                  <c:v>20397.571428571428</c:v>
                </c:pt>
                <c:pt idx="562">
                  <c:v>22411</c:v>
                </c:pt>
                <c:pt idx="563">
                  <c:v>24348.142857142859</c:v>
                </c:pt>
                <c:pt idx="564">
                  <c:v>25740.285714285714</c:v>
                </c:pt>
                <c:pt idx="565">
                  <c:v>25986.571428571428</c:v>
                </c:pt>
                <c:pt idx="566">
                  <c:v>26118.142857142859</c:v>
                </c:pt>
                <c:pt idx="567">
                  <c:v>26694.428571428572</c:v>
                </c:pt>
                <c:pt idx="568">
                  <c:v>28029.714285714286</c:v>
                </c:pt>
                <c:pt idx="569">
                  <c:v>29695.857142857141</c:v>
                </c:pt>
                <c:pt idx="570">
                  <c:v>31221</c:v>
                </c:pt>
                <c:pt idx="571">
                  <c:v>32174.285714285714</c:v>
                </c:pt>
                <c:pt idx="572">
                  <c:v>32338</c:v>
                </c:pt>
                <c:pt idx="573">
                  <c:v>32398.857142857141</c:v>
                </c:pt>
                <c:pt idx="574">
                  <c:v>32820.857142857145</c:v>
                </c:pt>
                <c:pt idx="575">
                  <c:v>33444.857142857145</c:v>
                </c:pt>
                <c:pt idx="576">
                  <c:v>33799.571428571428</c:v>
                </c:pt>
                <c:pt idx="577">
                  <c:v>33363</c:v>
                </c:pt>
                <c:pt idx="578">
                  <c:v>31319.571428571428</c:v>
                </c:pt>
                <c:pt idx="579">
                  <c:v>30533.714285714286</c:v>
                </c:pt>
                <c:pt idx="580">
                  <c:v>29933.285714285714</c:v>
                </c:pt>
                <c:pt idx="581">
                  <c:v>28763.285714285714</c:v>
                </c:pt>
                <c:pt idx="582">
                  <c:v>28149.571428571428</c:v>
                </c:pt>
                <c:pt idx="583">
                  <c:v>27831</c:v>
                </c:pt>
                <c:pt idx="584">
                  <c:v>28172.285714285714</c:v>
                </c:pt>
                <c:pt idx="585">
                  <c:v>30845.714285714286</c:v>
                </c:pt>
                <c:pt idx="586">
                  <c:v>31100.571428571428</c:v>
                </c:pt>
                <c:pt idx="587">
                  <c:v>31206.285714285714</c:v>
                </c:pt>
                <c:pt idx="588">
                  <c:v>31843.571428571428</c:v>
                </c:pt>
                <c:pt idx="589">
                  <c:v>33114.428571428572</c:v>
                </c:pt>
                <c:pt idx="590">
                  <c:v>34529.857142857145</c:v>
                </c:pt>
                <c:pt idx="591">
                  <c:v>35970.571428571428</c:v>
                </c:pt>
                <c:pt idx="592">
                  <c:v>36756</c:v>
                </c:pt>
                <c:pt idx="593">
                  <c:v>36911.857142857145</c:v>
                </c:pt>
                <c:pt idx="594">
                  <c:v>37041.142857142855</c:v>
                </c:pt>
                <c:pt idx="595">
                  <c:v>37800.428571428572</c:v>
                </c:pt>
                <c:pt idx="596">
                  <c:v>38890.428571428572</c:v>
                </c:pt>
                <c:pt idx="597">
                  <c:v>40537</c:v>
                </c:pt>
                <c:pt idx="598">
                  <c:v>42443.428571428572</c:v>
                </c:pt>
                <c:pt idx="599">
                  <c:v>43579.285714285717</c:v>
                </c:pt>
                <c:pt idx="600">
                  <c:v>44304.285714285717</c:v>
                </c:pt>
                <c:pt idx="601">
                  <c:v>44400.571428571428</c:v>
                </c:pt>
                <c:pt idx="602">
                  <c:v>46003.857142857145</c:v>
                </c:pt>
                <c:pt idx="603">
                  <c:v>50341.571428571428</c:v>
                </c:pt>
                <c:pt idx="604">
                  <c:v>55659</c:v>
                </c:pt>
                <c:pt idx="605">
                  <c:v>61378.142857142855</c:v>
                </c:pt>
                <c:pt idx="606">
                  <c:v>67084.571428571435</c:v>
                </c:pt>
                <c:pt idx="607">
                  <c:v>68341.71428571429</c:v>
                </c:pt>
                <c:pt idx="608">
                  <c:v>68672.571428571435</c:v>
                </c:pt>
                <c:pt idx="609">
                  <c:v>67489.28571428571</c:v>
                </c:pt>
                <c:pt idx="610">
                  <c:v>71205</c:v>
                </c:pt>
                <c:pt idx="611">
                  <c:v>78794.71428571429</c:v>
                </c:pt>
                <c:pt idx="612">
                  <c:v>87061.71428571429</c:v>
                </c:pt>
                <c:pt idx="613">
                  <c:v>95271.142857142855</c:v>
                </c:pt>
                <c:pt idx="614">
                  <c:v>97723.71428571429</c:v>
                </c:pt>
                <c:pt idx="615">
                  <c:v>99215.28571428571</c:v>
                </c:pt>
                <c:pt idx="616">
                  <c:v>109900.71428571429</c:v>
                </c:pt>
                <c:pt idx="617">
                  <c:v>124010.14285714286</c:v>
                </c:pt>
                <c:pt idx="618">
                  <c:v>138655.28571428571</c:v>
                </c:pt>
                <c:pt idx="619">
                  <c:v>153078.14285714287</c:v>
                </c:pt>
                <c:pt idx="620">
                  <c:v>163186.28571428571</c:v>
                </c:pt>
                <c:pt idx="621">
                  <c:v>166651.57142857142</c:v>
                </c:pt>
                <c:pt idx="622">
                  <c:v>168461.71428571429</c:v>
                </c:pt>
                <c:pt idx="623">
                  <c:v>176836.14285714287</c:v>
                </c:pt>
                <c:pt idx="624">
                  <c:v>195543.14285714287</c:v>
                </c:pt>
                <c:pt idx="625">
                  <c:v>217010.14285714287</c:v>
                </c:pt>
                <c:pt idx="626">
                  <c:v>240533</c:v>
                </c:pt>
                <c:pt idx="627">
                  <c:v>266969.14285714284</c:v>
                </c:pt>
                <c:pt idx="628">
                  <c:v>280096</c:v>
                </c:pt>
                <c:pt idx="629">
                  <c:v>285628.42857142858</c:v>
                </c:pt>
                <c:pt idx="630">
                  <c:v>307578.14285714284</c:v>
                </c:pt>
                <c:pt idx="631">
                  <c:v>337156</c:v>
                </c:pt>
                <c:pt idx="632">
                  <c:v>377128.57142857142</c:v>
                </c:pt>
                <c:pt idx="633">
                  <c:v>412425.42857142858</c:v>
                </c:pt>
                <c:pt idx="634">
                  <c:v>448609.14285714284</c:v>
                </c:pt>
                <c:pt idx="635">
                  <c:v>491011.71428571426</c:v>
                </c:pt>
                <c:pt idx="636">
                  <c:v>504224</c:v>
                </c:pt>
                <c:pt idx="637">
                  <c:v>530034.28571428568</c:v>
                </c:pt>
                <c:pt idx="638">
                  <c:v>558124</c:v>
                </c:pt>
                <c:pt idx="639">
                  <c:v>592291.57142857148</c:v>
                </c:pt>
                <c:pt idx="640">
                  <c:v>625470.57142857148</c:v>
                </c:pt>
                <c:pt idx="641">
                  <c:v>660146.42857142852</c:v>
                </c:pt>
                <c:pt idx="642">
                  <c:v>698483.42857142852</c:v>
                </c:pt>
                <c:pt idx="643">
                  <c:v>710263</c:v>
                </c:pt>
                <c:pt idx="644">
                  <c:v>730503.42857142852</c:v>
                </c:pt>
                <c:pt idx="645">
                  <c:v>757519.85714285716</c:v>
                </c:pt>
                <c:pt idx="646">
                  <c:v>783682.85714285716</c:v>
                </c:pt>
                <c:pt idx="647">
                  <c:v>806819.42857142852</c:v>
                </c:pt>
                <c:pt idx="648">
                  <c:v>830043.28571428568</c:v>
                </c:pt>
                <c:pt idx="649">
                  <c:v>853286.28571428568</c:v>
                </c:pt>
                <c:pt idx="650">
                  <c:v>859260.71428571432</c:v>
                </c:pt>
                <c:pt idx="651">
                  <c:v>868146.14285714284</c:v>
                </c:pt>
                <c:pt idx="652">
                  <c:v>874816.14285714284</c:v>
                </c:pt>
                <c:pt idx="653">
                  <c:v>916598.42857142852</c:v>
                </c:pt>
                <c:pt idx="654">
                  <c:v>930605.85714285716</c:v>
                </c:pt>
                <c:pt idx="655">
                  <c:v>931260.42857142852</c:v>
                </c:pt>
                <c:pt idx="656">
                  <c:v>919661.28571428568</c:v>
                </c:pt>
                <c:pt idx="657">
                  <c:v>923070.42857142852</c:v>
                </c:pt>
                <c:pt idx="658">
                  <c:v>937842.42857142852</c:v>
                </c:pt>
                <c:pt idx="659">
                  <c:v>938010.14285714284</c:v>
                </c:pt>
                <c:pt idx="660">
                  <c:v>874919.57142857148</c:v>
                </c:pt>
                <c:pt idx="661">
                  <c:v>799320.57142857148</c:v>
                </c:pt>
                <c:pt idx="662">
                  <c:v>654751.71428571432</c:v>
                </c:pt>
                <c:pt idx="663">
                  <c:v>544924.42857142852</c:v>
                </c:pt>
                <c:pt idx="664">
                  <c:v>510427.71428571426</c:v>
                </c:pt>
                <c:pt idx="665">
                  <c:v>464266.14285714284</c:v>
                </c:pt>
                <c:pt idx="666">
                  <c:v>407062.85714285716</c:v>
                </c:pt>
                <c:pt idx="667">
                  <c:v>351217.85714285716</c:v>
                </c:pt>
                <c:pt idx="668">
                  <c:v>321514.28571428574</c:v>
                </c:pt>
                <c:pt idx="669">
                  <c:v>326701.57142857142</c:v>
                </c:pt>
                <c:pt idx="670">
                  <c:v>326508.42857142858</c:v>
                </c:pt>
                <c:pt idx="671">
                  <c:v>335140.71428571426</c:v>
                </c:pt>
                <c:pt idx="672">
                  <c:v>320393.85714285716</c:v>
                </c:pt>
                <c:pt idx="673">
                  <c:v>314912.14285714284</c:v>
                </c:pt>
                <c:pt idx="674">
                  <c:v>324217.71428571426</c:v>
                </c:pt>
                <c:pt idx="675">
                  <c:v>337941.57142857142</c:v>
                </c:pt>
                <c:pt idx="676">
                  <c:v>408362.14285714284</c:v>
                </c:pt>
                <c:pt idx="677">
                  <c:v>459486.14285714284</c:v>
                </c:pt>
                <c:pt idx="678">
                  <c:v>461003.71428571426</c:v>
                </c:pt>
                <c:pt idx="679">
                  <c:v>469674</c:v>
                </c:pt>
                <c:pt idx="680">
                  <c:v>480072</c:v>
                </c:pt>
                <c:pt idx="681">
                  <c:v>485710.57142857142</c:v>
                </c:pt>
                <c:pt idx="682">
                  <c:v>502034.28571428574</c:v>
                </c:pt>
                <c:pt idx="683">
                  <c:v>503477.71428571426</c:v>
                </c:pt>
                <c:pt idx="684">
                  <c:v>495985.57142857142</c:v>
                </c:pt>
                <c:pt idx="685">
                  <c:v>492503.28571428574</c:v>
                </c:pt>
                <c:pt idx="686">
                  <c:v>483268.28571428574</c:v>
                </c:pt>
                <c:pt idx="687">
                  <c:v>466770</c:v>
                </c:pt>
                <c:pt idx="688">
                  <c:v>443219.28571428574</c:v>
                </c:pt>
                <c:pt idx="689">
                  <c:v>426933.57142857142</c:v>
                </c:pt>
                <c:pt idx="690">
                  <c:v>405651</c:v>
                </c:pt>
                <c:pt idx="691">
                  <c:v>386737</c:v>
                </c:pt>
                <c:pt idx="692">
                  <c:v>380257.28571428574</c:v>
                </c:pt>
                <c:pt idx="693">
                  <c:v>364150.57142857142</c:v>
                </c:pt>
                <c:pt idx="694">
                  <c:v>345765.14285714284</c:v>
                </c:pt>
                <c:pt idx="695">
                  <c:v>325490.71428571426</c:v>
                </c:pt>
                <c:pt idx="696">
                  <c:v>301776.71428571426</c:v>
                </c:pt>
                <c:pt idx="697">
                  <c:v>282596.85714285716</c:v>
                </c:pt>
                <c:pt idx="698">
                  <c:v>272491.28571428574</c:v>
                </c:pt>
                <c:pt idx="699">
                  <c:v>269242.28571428574</c:v>
                </c:pt>
                <c:pt idx="700">
                  <c:v>254723.57142857142</c:v>
                </c:pt>
                <c:pt idx="701">
                  <c:v>230969.85714285713</c:v>
                </c:pt>
                <c:pt idx="702">
                  <c:v>214654</c:v>
                </c:pt>
                <c:pt idx="703">
                  <c:v>196551.71428571429</c:v>
                </c:pt>
                <c:pt idx="704">
                  <c:v>182098.57142857142</c:v>
                </c:pt>
                <c:pt idx="705">
                  <c:v>174708.28571428571</c:v>
                </c:pt>
                <c:pt idx="706">
                  <c:v>172188</c:v>
                </c:pt>
                <c:pt idx="707">
                  <c:v>165144.28571428571</c:v>
                </c:pt>
                <c:pt idx="708">
                  <c:v>162804.57142857142</c:v>
                </c:pt>
                <c:pt idx="709">
                  <c:v>153783</c:v>
                </c:pt>
                <c:pt idx="710">
                  <c:v>143427</c:v>
                </c:pt>
                <c:pt idx="711">
                  <c:v>134116.71428571429</c:v>
                </c:pt>
                <c:pt idx="712">
                  <c:v>131090.28571428571</c:v>
                </c:pt>
                <c:pt idx="713">
                  <c:v>129557.57142857143</c:v>
                </c:pt>
                <c:pt idx="714">
                  <c:v>124380.85714285714</c:v>
                </c:pt>
                <c:pt idx="715">
                  <c:v>115566.85714285714</c:v>
                </c:pt>
                <c:pt idx="716">
                  <c:v>105616.42857142857</c:v>
                </c:pt>
                <c:pt idx="717">
                  <c:v>99539.28571428571</c:v>
                </c:pt>
                <c:pt idx="718">
                  <c:v>94658.71428571429</c:v>
                </c:pt>
                <c:pt idx="719">
                  <c:v>91769.142857142855</c:v>
                </c:pt>
                <c:pt idx="720">
                  <c:v>91470</c:v>
                </c:pt>
                <c:pt idx="721">
                  <c:v>90375.142857142855</c:v>
                </c:pt>
                <c:pt idx="722">
                  <c:v>87456.857142857145</c:v>
                </c:pt>
                <c:pt idx="723">
                  <c:v>84601.142857142855</c:v>
                </c:pt>
                <c:pt idx="724">
                  <c:v>81428.857142857145</c:v>
                </c:pt>
                <c:pt idx="725">
                  <c:v>77682.142857142855</c:v>
                </c:pt>
                <c:pt idx="726">
                  <c:v>76110.71428571429</c:v>
                </c:pt>
                <c:pt idx="727">
                  <c:v>75133.857142857145</c:v>
                </c:pt>
                <c:pt idx="728">
                  <c:v>72647.857142857145</c:v>
                </c:pt>
                <c:pt idx="729">
                  <c:v>67871.71428571429</c:v>
                </c:pt>
                <c:pt idx="730">
                  <c:v>63050.428571428572</c:v>
                </c:pt>
                <c:pt idx="731">
                  <c:v>61573</c:v>
                </c:pt>
                <c:pt idx="732">
                  <c:v>59101.857142857145</c:v>
                </c:pt>
                <c:pt idx="733">
                  <c:v>58354.571428571428</c:v>
                </c:pt>
                <c:pt idx="734">
                  <c:v>58397.285714285717</c:v>
                </c:pt>
                <c:pt idx="735">
                  <c:v>56757.571428571428</c:v>
                </c:pt>
                <c:pt idx="736">
                  <c:v>55724.857142857145</c:v>
                </c:pt>
                <c:pt idx="737">
                  <c:v>55293</c:v>
                </c:pt>
                <c:pt idx="738">
                  <c:v>52448.571428571428</c:v>
                </c:pt>
                <c:pt idx="739">
                  <c:v>51351.285714285717</c:v>
                </c:pt>
                <c:pt idx="740">
                  <c:v>50994.714285714283</c:v>
                </c:pt>
                <c:pt idx="741">
                  <c:v>50920.571428571428</c:v>
                </c:pt>
                <c:pt idx="742">
                  <c:v>50322</c:v>
                </c:pt>
                <c:pt idx="743">
                  <c:v>49420</c:v>
                </c:pt>
                <c:pt idx="744">
                  <c:v>48463.285714285717</c:v>
                </c:pt>
                <c:pt idx="745">
                  <c:v>46968.428571428572</c:v>
                </c:pt>
                <c:pt idx="746">
                  <c:v>44633.142857142855</c:v>
                </c:pt>
                <c:pt idx="747">
                  <c:v>44313.714285714283</c:v>
                </c:pt>
                <c:pt idx="748">
                  <c:v>43983.428571428572</c:v>
                </c:pt>
                <c:pt idx="749">
                  <c:v>42866.571428571428</c:v>
                </c:pt>
                <c:pt idx="750">
                  <c:v>40488.714285714283</c:v>
                </c:pt>
                <c:pt idx="751">
                  <c:v>37470.857142857145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145152"/>
        <c:axId val="346146688"/>
      </c:lineChart>
      <c:dateAx>
        <c:axId val="346145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ru-RU"/>
          </a:p>
        </c:txPr>
        <c:crossAx val="346146688"/>
        <c:crosses val="autoZero"/>
        <c:auto val="1"/>
        <c:lblOffset val="100"/>
        <c:baseTimeUnit val="days"/>
      </c:dateAx>
      <c:valAx>
        <c:axId val="346146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614515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17</xdr:col>
      <xdr:colOff>333375</xdr:colOff>
      <xdr:row>25</xdr:row>
      <xdr:rowOff>7056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39</xdr:row>
      <xdr:rowOff>0</xdr:rowOff>
    </xdr:from>
    <xdr:to>
      <xdr:col>17</xdr:col>
      <xdr:colOff>285750</xdr:colOff>
      <xdr:row>53</xdr:row>
      <xdr:rowOff>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20</xdr:row>
      <xdr:rowOff>119063</xdr:rowOff>
    </xdr:from>
    <xdr:to>
      <xdr:col>17</xdr:col>
      <xdr:colOff>336727</xdr:colOff>
      <xdr:row>36</xdr:row>
      <xdr:rowOff>174979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50</xdr:row>
      <xdr:rowOff>0</xdr:rowOff>
    </xdr:from>
    <xdr:to>
      <xdr:col>17</xdr:col>
      <xdr:colOff>285750</xdr:colOff>
      <xdr:row>63</xdr:row>
      <xdr:rowOff>7055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60</xdr:row>
      <xdr:rowOff>0</xdr:rowOff>
    </xdr:from>
    <xdr:to>
      <xdr:col>17</xdr:col>
      <xdr:colOff>285750</xdr:colOff>
      <xdr:row>75</xdr:row>
      <xdr:rowOff>122239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15875</xdr:colOff>
      <xdr:row>77</xdr:row>
      <xdr:rowOff>7938</xdr:rowOff>
    </xdr:from>
    <xdr:to>
      <xdr:col>17</xdr:col>
      <xdr:colOff>277345</xdr:colOff>
      <xdr:row>106</xdr:row>
      <xdr:rowOff>45291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110</xdr:row>
      <xdr:rowOff>0</xdr:rowOff>
    </xdr:from>
    <xdr:to>
      <xdr:col>17</xdr:col>
      <xdr:colOff>285750</xdr:colOff>
      <xdr:row>124</xdr:row>
      <xdr:rowOff>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17</xdr:col>
      <xdr:colOff>285750</xdr:colOff>
      <xdr:row>136</xdr:row>
      <xdr:rowOff>122238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0.74102</cdr:x>
      <cdr:y>0.01624</cdr:y>
    </cdr:from>
    <cdr:to>
      <cdr:x>0.97582</cdr:x>
      <cdr:y>0.1233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48295" y="51669"/>
          <a:ext cx="1948110" cy="340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Число новых больных за сутки.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0.70725</cdr:x>
      <cdr:y>0.01687</cdr:y>
    </cdr:from>
    <cdr:to>
      <cdr:x>0.97985</cdr:x>
      <cdr:y>0.463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34360" y="44106"/>
          <a:ext cx="2248817" cy="116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Среднее</a:t>
          </a:r>
          <a:r>
            <a:rPr lang="ru-RU" sz="1100" baseline="0"/>
            <a:t> число больных за 7 суток.</a:t>
          </a:r>
          <a:endParaRPr lang="ru-RU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0.71912</cdr:x>
      <cdr:y>0.01049</cdr:y>
    </cdr:from>
    <cdr:to>
      <cdr:x>0.97259</cdr:x>
      <cdr:y>0.13837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8998" y="29253"/>
          <a:ext cx="2103865" cy="356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Число вакцинированных за сутки.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0.70274</cdr:x>
      <cdr:y>0.00297</cdr:y>
    </cdr:from>
    <cdr:to>
      <cdr:x>1</cdr:x>
      <cdr:y>0.31853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97177" y="7222"/>
          <a:ext cx="2452220" cy="768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Среднее</a:t>
          </a:r>
          <a:r>
            <a:rPr lang="ru-RU" sz="1100" baseline="0"/>
            <a:t> число умерших за 7 суток.</a:t>
          </a:r>
          <a:endParaRPr lang="ru-RU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0.69187</cdr:x>
      <cdr:y>0.00961</cdr:y>
    </cdr:from>
    <cdr:to>
      <cdr:x>0.97023</cdr:x>
      <cdr:y>0.32517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707528" y="28111"/>
          <a:ext cx="2296279" cy="92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Среднее</a:t>
          </a:r>
          <a:r>
            <a:rPr lang="ru-RU" sz="1100" baseline="0"/>
            <a:t> число вакцинаций за 7 суток.</a:t>
          </a:r>
          <a:endParaRPr lang="ru-RU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0.542</cdr:x>
      <cdr:y>0.01697</cdr:y>
    </cdr:from>
    <cdr:to>
      <cdr:x>0.97336</cdr:x>
      <cdr:y>0.06659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4448175" y="90488"/>
          <a:ext cx="354013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Процент</a:t>
          </a:r>
          <a:r>
            <a:rPr lang="ru-RU" sz="1100" baseline="0"/>
            <a:t> умерших относительно общего числа больных.</a:t>
          </a:r>
          <a:endParaRPr lang="ru-RU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0.6297</cdr:x>
      <cdr:y>0.01687</cdr:y>
    </cdr:from>
    <cdr:to>
      <cdr:x>0.97985</cdr:x>
      <cdr:y>0.463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3189" y="43118"/>
          <a:ext cx="2882142" cy="1140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Германия: среднее</a:t>
          </a:r>
          <a:r>
            <a:rPr lang="ru-RU" sz="1100" baseline="0"/>
            <a:t> число больных за 7 суток.</a:t>
          </a:r>
          <a:endParaRPr lang="ru-RU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0.52266</cdr:x>
      <cdr:y>0.00961</cdr:y>
    </cdr:from>
    <cdr:to>
      <cdr:x>0.97023</cdr:x>
      <cdr:y>0.32517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02125" y="27491"/>
          <a:ext cx="3684021" cy="902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Германия: среднее</a:t>
          </a:r>
          <a:r>
            <a:rPr lang="ru-RU" sz="1100" baseline="0"/>
            <a:t> число бустерных вакцинаций за 7 суток.</a:t>
          </a:r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6"/>
  <sheetViews>
    <sheetView zoomScale="80" zoomScaleNormal="80" workbookViewId="0">
      <pane xSplit="1" ySplit="2" topLeftCell="K737" activePane="bottomRight" state="frozen"/>
      <selection pane="topRight" activeCell="B1" sqref="B1"/>
      <selection pane="bottomLeft" activeCell="A3" sqref="A3"/>
      <selection pane="bottomRight" activeCell="V586" sqref="V586"/>
    </sheetView>
  </sheetViews>
  <sheetFormatPr defaultRowHeight="14.5" outlineLevelRow="1" x14ac:dyDescent="0.35"/>
  <cols>
    <col min="1" max="1" width="10.36328125" bestFit="1" customWidth="1"/>
    <col min="2" max="2" width="11" bestFit="1" customWidth="1"/>
    <col min="3" max="3" width="13.26953125" bestFit="1" customWidth="1"/>
    <col min="4" max="4" width="10.36328125" bestFit="1" customWidth="1"/>
    <col min="5" max="5" width="10.81640625" bestFit="1" customWidth="1"/>
    <col min="7" max="7" width="8.7265625" style="12"/>
    <col min="8" max="8" width="12.54296875" customWidth="1"/>
    <col min="9" max="9" width="8.7265625" style="10"/>
    <col min="10" max="10" width="8.7265625" style="2"/>
    <col min="11" max="11" width="12.26953125" style="2" bestFit="1" customWidth="1"/>
    <col min="12" max="12" width="10.6328125" style="20" customWidth="1"/>
    <col min="13" max="13" width="12.26953125" style="20" bestFit="1" customWidth="1"/>
    <col min="14" max="14" width="10.36328125" bestFit="1" customWidth="1"/>
    <col min="15" max="15" width="11.90625" customWidth="1"/>
    <col min="16" max="17" width="10.1796875" bestFit="1" customWidth="1"/>
    <col min="18" max="18" width="10.1796875" customWidth="1"/>
    <col min="19" max="19" width="10.1796875" bestFit="1" customWidth="1"/>
    <col min="21" max="21" width="8.7265625" style="2"/>
    <col min="22" max="22" width="8.7265625" style="10"/>
    <col min="23" max="23" width="10.54296875" style="24" customWidth="1"/>
    <col min="24" max="24" width="14.36328125" customWidth="1"/>
    <col min="26" max="28" width="9.08984375" bestFit="1" customWidth="1"/>
  </cols>
  <sheetData>
    <row r="1" spans="1:24" s="3" customFormat="1" ht="13" x14ac:dyDescent="0.35">
      <c r="A1" s="3" t="s">
        <v>12</v>
      </c>
      <c r="F1" s="3">
        <f t="shared" ref="F1:G1" si="0">MAX(F3:F611)</f>
        <v>36152</v>
      </c>
      <c r="G1" s="3">
        <f t="shared" si="0"/>
        <v>25704.714285714286</v>
      </c>
      <c r="I1" s="9"/>
      <c r="J1" s="13"/>
      <c r="K1" s="4"/>
      <c r="L1" s="19"/>
      <c r="M1" s="19"/>
      <c r="N1" s="5"/>
      <c r="P1" s="5"/>
      <c r="Q1" s="5"/>
      <c r="R1" s="5"/>
      <c r="S1" s="5"/>
      <c r="T1" s="3">
        <f>MAX(T3:T611)</f>
        <v>1409164</v>
      </c>
      <c r="U1" s="3">
        <f>MAX(U3:U611)</f>
        <v>873817.57142857148</v>
      </c>
      <c r="W1" s="22"/>
    </row>
    <row r="2" spans="1:24" s="3" customFormat="1" ht="73.5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1" t="s">
        <v>11</v>
      </c>
      <c r="H2" s="6" t="s">
        <v>13</v>
      </c>
      <c r="I2" s="9" t="s">
        <v>6</v>
      </c>
      <c r="J2" s="4" t="s">
        <v>15</v>
      </c>
      <c r="K2" s="4" t="s">
        <v>26</v>
      </c>
      <c r="L2" s="19" t="s">
        <v>25</v>
      </c>
      <c r="M2" s="19" t="s">
        <v>27</v>
      </c>
      <c r="N2" s="5" t="s">
        <v>0</v>
      </c>
      <c r="O2" s="3" t="s">
        <v>7</v>
      </c>
      <c r="P2" s="5" t="s">
        <v>8</v>
      </c>
      <c r="Q2" s="5" t="s">
        <v>9</v>
      </c>
      <c r="R2" s="5" t="s">
        <v>38</v>
      </c>
      <c r="S2" s="3" t="s">
        <v>28</v>
      </c>
      <c r="T2" s="3" t="s">
        <v>10</v>
      </c>
      <c r="U2" s="4" t="s">
        <v>16</v>
      </c>
      <c r="V2" s="4" t="s">
        <v>40</v>
      </c>
      <c r="W2" s="23" t="s">
        <v>39</v>
      </c>
      <c r="X2" s="6" t="s">
        <v>24</v>
      </c>
    </row>
    <row r="3" spans="1:24" outlineLevel="1" x14ac:dyDescent="0.35">
      <c r="A3" s="1">
        <v>43892</v>
      </c>
      <c r="B3">
        <v>165</v>
      </c>
      <c r="D3">
        <v>16</v>
      </c>
      <c r="E3">
        <v>149</v>
      </c>
      <c r="I3" s="10">
        <f t="shared" ref="I3:I20" si="1">C3</f>
        <v>0</v>
      </c>
      <c r="M3" s="2"/>
    </row>
    <row r="4" spans="1:24" outlineLevel="1" x14ac:dyDescent="0.35">
      <c r="A4" s="1">
        <v>43893</v>
      </c>
      <c r="B4">
        <v>196</v>
      </c>
      <c r="D4">
        <v>16</v>
      </c>
      <c r="E4">
        <v>180</v>
      </c>
      <c r="F4">
        <f t="shared" ref="F4" si="2">B4-B3</f>
        <v>31</v>
      </c>
      <c r="I4" s="10">
        <f t="shared" si="1"/>
        <v>0</v>
      </c>
      <c r="M4" s="2"/>
    </row>
    <row r="5" spans="1:24" outlineLevel="1" x14ac:dyDescent="0.35">
      <c r="A5" s="1">
        <v>43894</v>
      </c>
      <c r="B5">
        <v>262</v>
      </c>
      <c r="D5">
        <v>16</v>
      </c>
      <c r="E5">
        <v>246</v>
      </c>
      <c r="F5">
        <f t="shared" ref="F5:F68" si="3">B5-B4</f>
        <v>66</v>
      </c>
      <c r="I5" s="10">
        <f t="shared" si="1"/>
        <v>0</v>
      </c>
      <c r="M5" s="2"/>
    </row>
    <row r="6" spans="1:24" outlineLevel="1" x14ac:dyDescent="0.35">
      <c r="A6" s="1">
        <v>43895</v>
      </c>
      <c r="B6">
        <v>543</v>
      </c>
      <c r="D6">
        <v>17</v>
      </c>
      <c r="E6">
        <v>526</v>
      </c>
      <c r="F6">
        <f t="shared" si="3"/>
        <v>281</v>
      </c>
      <c r="I6" s="10">
        <f t="shared" si="1"/>
        <v>0</v>
      </c>
      <c r="M6" s="2"/>
    </row>
    <row r="7" spans="1:24" outlineLevel="1" x14ac:dyDescent="0.35">
      <c r="A7" s="1">
        <v>43896</v>
      </c>
      <c r="B7">
        <v>670</v>
      </c>
      <c r="D7">
        <v>17</v>
      </c>
      <c r="E7">
        <v>653</v>
      </c>
      <c r="F7">
        <f t="shared" si="3"/>
        <v>127</v>
      </c>
      <c r="I7" s="10">
        <f t="shared" si="1"/>
        <v>0</v>
      </c>
      <c r="M7" s="2"/>
    </row>
    <row r="8" spans="1:24" outlineLevel="1" x14ac:dyDescent="0.35">
      <c r="A8" s="1">
        <v>43897</v>
      </c>
      <c r="B8">
        <v>800</v>
      </c>
      <c r="D8">
        <v>782</v>
      </c>
      <c r="E8">
        <v>18</v>
      </c>
      <c r="F8">
        <f t="shared" si="3"/>
        <v>130</v>
      </c>
      <c r="I8" s="10">
        <f t="shared" si="1"/>
        <v>0</v>
      </c>
      <c r="M8" s="2"/>
    </row>
    <row r="9" spans="1:24" outlineLevel="1" x14ac:dyDescent="0.35">
      <c r="A9" s="1">
        <v>43898</v>
      </c>
      <c r="B9">
        <v>1040</v>
      </c>
      <c r="D9">
        <v>18</v>
      </c>
      <c r="E9">
        <v>1022</v>
      </c>
      <c r="F9">
        <f t="shared" si="3"/>
        <v>240</v>
      </c>
      <c r="I9" s="10">
        <f t="shared" si="1"/>
        <v>0</v>
      </c>
      <c r="M9" s="2"/>
    </row>
    <row r="10" spans="1:24" outlineLevel="1" x14ac:dyDescent="0.35">
      <c r="A10" s="1">
        <v>43899</v>
      </c>
      <c r="B10">
        <v>1191</v>
      </c>
      <c r="C10">
        <v>2</v>
      </c>
      <c r="D10">
        <v>18</v>
      </c>
      <c r="E10">
        <v>1171</v>
      </c>
      <c r="F10">
        <f t="shared" si="3"/>
        <v>151</v>
      </c>
      <c r="G10" s="12">
        <f>AVERAGE(F4:F10)</f>
        <v>146.57142857142858</v>
      </c>
      <c r="H10">
        <f>G10/($G$1/100)</f>
        <v>0.57021224566922135</v>
      </c>
      <c r="I10" s="10">
        <f t="shared" si="1"/>
        <v>2</v>
      </c>
      <c r="J10" s="2">
        <f t="shared" ref="J10:J20" si="4">AVERAGE(I4:I10)</f>
        <v>0.2857142857142857</v>
      </c>
      <c r="K10" s="2">
        <f t="shared" ref="K10:K20" si="5">G10/(pop/100)</f>
        <v>4.3933382262389346E-5</v>
      </c>
      <c r="L10" s="20">
        <f t="shared" ref="L10:L20" si="6">J10/(B10/100)</f>
        <v>2.398944464435648E-2</v>
      </c>
      <c r="M10" s="2">
        <f t="shared" ref="M10:M20" si="7">J10/(pop/100)</f>
        <v>8.5640121369180005E-8</v>
      </c>
    </row>
    <row r="11" spans="1:24" outlineLevel="1" x14ac:dyDescent="0.35">
      <c r="A11" s="1">
        <v>43900</v>
      </c>
      <c r="B11">
        <v>1458</v>
      </c>
      <c r="C11">
        <v>2</v>
      </c>
      <c r="D11">
        <v>18</v>
      </c>
      <c r="E11">
        <v>1438</v>
      </c>
      <c r="F11">
        <f t="shared" si="3"/>
        <v>267</v>
      </c>
      <c r="G11" s="12">
        <f t="shared" ref="G11:G74" si="8">AVERAGE(F5:F11)</f>
        <v>180.28571428571428</v>
      </c>
      <c r="H11">
        <f t="shared" ref="H11:H74" si="9">G11/($G$1/100)</f>
        <v>0.70137217742159574</v>
      </c>
      <c r="I11" s="10">
        <f t="shared" si="1"/>
        <v>2</v>
      </c>
      <c r="J11" s="2">
        <f t="shared" si="4"/>
        <v>0.5714285714285714</v>
      </c>
      <c r="K11" s="2">
        <f t="shared" si="5"/>
        <v>5.4038916583952583E-5</v>
      </c>
      <c r="L11" s="20">
        <f t="shared" si="6"/>
        <v>3.9192631785224377E-2</v>
      </c>
      <c r="M11" s="2">
        <f t="shared" si="7"/>
        <v>1.7128024273836001E-7</v>
      </c>
    </row>
    <row r="12" spans="1:24" outlineLevel="1" x14ac:dyDescent="0.35">
      <c r="A12" s="1">
        <v>43901</v>
      </c>
      <c r="B12">
        <v>1908</v>
      </c>
      <c r="C12">
        <v>3</v>
      </c>
      <c r="D12">
        <v>25</v>
      </c>
      <c r="E12">
        <v>1880</v>
      </c>
      <c r="F12">
        <f t="shared" si="3"/>
        <v>450</v>
      </c>
      <c r="G12" s="12">
        <f t="shared" si="8"/>
        <v>235.14285714285714</v>
      </c>
      <c r="H12">
        <f t="shared" si="9"/>
        <v>0.91478494773054397</v>
      </c>
      <c r="I12" s="10">
        <f t="shared" si="1"/>
        <v>3</v>
      </c>
      <c r="J12" s="2">
        <f t="shared" si="4"/>
        <v>1</v>
      </c>
      <c r="K12" s="2">
        <f t="shared" si="5"/>
        <v>7.0481819886835146E-5</v>
      </c>
      <c r="L12" s="20">
        <f t="shared" si="6"/>
        <v>5.2410901467505246E-2</v>
      </c>
      <c r="M12" s="2">
        <f t="shared" si="7"/>
        <v>2.9974042479213003E-7</v>
      </c>
    </row>
    <row r="13" spans="1:24" outlineLevel="1" x14ac:dyDescent="0.35">
      <c r="A13" s="1">
        <v>43902</v>
      </c>
      <c r="B13">
        <v>2745</v>
      </c>
      <c r="C13">
        <v>6</v>
      </c>
      <c r="D13">
        <v>25</v>
      </c>
      <c r="E13">
        <v>2714</v>
      </c>
      <c r="F13">
        <f t="shared" si="3"/>
        <v>837</v>
      </c>
      <c r="G13" s="12">
        <f t="shared" si="8"/>
        <v>314.57142857142856</v>
      </c>
      <c r="H13">
        <f t="shared" si="9"/>
        <v>1.2237888547403755</v>
      </c>
      <c r="I13" s="10">
        <f t="shared" si="1"/>
        <v>6</v>
      </c>
      <c r="J13" s="2">
        <f t="shared" si="4"/>
        <v>1.8571428571428572</v>
      </c>
      <c r="K13" s="2">
        <f t="shared" si="5"/>
        <v>9.4289773627467173E-5</v>
      </c>
      <c r="L13" s="20">
        <f t="shared" si="6"/>
        <v>6.7655477491543076E-2</v>
      </c>
      <c r="M13" s="2">
        <f t="shared" si="7"/>
        <v>5.5666078889967007E-7</v>
      </c>
    </row>
    <row r="14" spans="1:24" outlineLevel="1" x14ac:dyDescent="0.35">
      <c r="A14" s="1">
        <v>43903</v>
      </c>
      <c r="B14">
        <v>3675</v>
      </c>
      <c r="C14">
        <v>8</v>
      </c>
      <c r="D14">
        <v>46</v>
      </c>
      <c r="E14">
        <v>3621</v>
      </c>
      <c r="F14">
        <f t="shared" si="3"/>
        <v>930</v>
      </c>
      <c r="G14" s="12">
        <f t="shared" si="8"/>
        <v>429.28571428571428</v>
      </c>
      <c r="H14">
        <f t="shared" si="9"/>
        <v>1.6700660801520564</v>
      </c>
      <c r="I14" s="10">
        <f t="shared" si="1"/>
        <v>8</v>
      </c>
      <c r="J14" s="2">
        <f t="shared" si="4"/>
        <v>3</v>
      </c>
      <c r="K14" s="2">
        <f t="shared" si="5"/>
        <v>1.2867428235719295E-4</v>
      </c>
      <c r="L14" s="20">
        <f t="shared" si="6"/>
        <v>8.1632653061224483E-2</v>
      </c>
      <c r="M14" s="2">
        <f t="shared" si="7"/>
        <v>8.9922127437639009E-7</v>
      </c>
    </row>
    <row r="15" spans="1:24" outlineLevel="1" x14ac:dyDescent="0.35">
      <c r="A15" s="1">
        <v>43904</v>
      </c>
      <c r="B15">
        <v>4525</v>
      </c>
      <c r="C15">
        <v>8</v>
      </c>
      <c r="D15">
        <v>46</v>
      </c>
      <c r="E15">
        <v>4471</v>
      </c>
      <c r="F15">
        <f t="shared" si="3"/>
        <v>850</v>
      </c>
      <c r="G15" s="12">
        <f t="shared" si="8"/>
        <v>532.14285714285711</v>
      </c>
      <c r="H15">
        <f t="shared" si="9"/>
        <v>2.0702150244813344</v>
      </c>
      <c r="I15" s="10">
        <f t="shared" si="1"/>
        <v>8</v>
      </c>
      <c r="J15" s="2">
        <f t="shared" si="4"/>
        <v>4.1428571428571432</v>
      </c>
      <c r="K15" s="2">
        <f t="shared" si="5"/>
        <v>1.5950472605009774E-4</v>
      </c>
      <c r="L15" s="20">
        <f t="shared" si="6"/>
        <v>9.1554853985793216E-2</v>
      </c>
      <c r="M15" s="2">
        <f t="shared" si="7"/>
        <v>1.2417817598531101E-6</v>
      </c>
    </row>
    <row r="16" spans="1:24" outlineLevel="1" x14ac:dyDescent="0.35">
      <c r="A16" s="1">
        <v>43905</v>
      </c>
      <c r="B16">
        <v>5813</v>
      </c>
      <c r="C16">
        <v>11</v>
      </c>
      <c r="D16">
        <v>46</v>
      </c>
      <c r="E16">
        <v>5756</v>
      </c>
      <c r="F16">
        <f t="shared" si="3"/>
        <v>1288</v>
      </c>
      <c r="G16" s="12">
        <f t="shared" si="8"/>
        <v>681.85714285714289</v>
      </c>
      <c r="H16">
        <f t="shared" si="9"/>
        <v>2.6526540434495058</v>
      </c>
      <c r="I16" s="10">
        <f t="shared" si="1"/>
        <v>11</v>
      </c>
      <c r="J16" s="2">
        <f t="shared" si="4"/>
        <v>5.7142857142857144</v>
      </c>
      <c r="K16" s="2">
        <f t="shared" si="5"/>
        <v>2.0438014964754809E-4</v>
      </c>
      <c r="L16" s="20">
        <f t="shared" si="6"/>
        <v>9.8301835786783309E-2</v>
      </c>
      <c r="M16" s="2">
        <f t="shared" si="7"/>
        <v>1.7128024273836002E-6</v>
      </c>
    </row>
    <row r="17" spans="1:13" outlineLevel="1" x14ac:dyDescent="0.35">
      <c r="A17" s="1">
        <v>43906</v>
      </c>
      <c r="B17">
        <v>7241</v>
      </c>
      <c r="C17">
        <v>15</v>
      </c>
      <c r="D17">
        <v>65</v>
      </c>
      <c r="E17">
        <v>7161</v>
      </c>
      <c r="F17">
        <f t="shared" si="3"/>
        <v>1428</v>
      </c>
      <c r="G17" s="12">
        <f t="shared" si="8"/>
        <v>864.28571428571433</v>
      </c>
      <c r="H17">
        <f t="shared" si="9"/>
        <v>3.3623626572112952</v>
      </c>
      <c r="I17" s="10">
        <f t="shared" si="1"/>
        <v>15</v>
      </c>
      <c r="J17" s="2">
        <f t="shared" si="4"/>
        <v>7.5714285714285712</v>
      </c>
      <c r="K17" s="2">
        <f t="shared" si="5"/>
        <v>2.5906136714176951E-4</v>
      </c>
      <c r="L17" s="20">
        <f t="shared" si="6"/>
        <v>0.10456330025450312</v>
      </c>
      <c r="M17" s="2">
        <f t="shared" si="7"/>
        <v>2.2694632162832699E-6</v>
      </c>
    </row>
    <row r="18" spans="1:13" outlineLevel="1" x14ac:dyDescent="0.35">
      <c r="A18" s="1">
        <v>43907</v>
      </c>
      <c r="B18">
        <v>9367</v>
      </c>
      <c r="C18">
        <v>26</v>
      </c>
      <c r="D18">
        <v>67</v>
      </c>
      <c r="E18">
        <v>9274</v>
      </c>
      <c r="F18">
        <f t="shared" si="3"/>
        <v>2126</v>
      </c>
      <c r="G18" s="12">
        <f t="shared" si="8"/>
        <v>1129.8571428571429</v>
      </c>
      <c r="H18">
        <f t="shared" si="9"/>
        <v>4.3955250009725839</v>
      </c>
      <c r="I18" s="10">
        <f t="shared" si="1"/>
        <v>26</v>
      </c>
      <c r="J18" s="2">
        <f t="shared" si="4"/>
        <v>11</v>
      </c>
      <c r="K18" s="2">
        <f t="shared" si="5"/>
        <v>3.3866385995442235E-4</v>
      </c>
      <c r="L18" s="20">
        <f t="shared" si="6"/>
        <v>0.11743354329027436</v>
      </c>
      <c r="M18" s="2">
        <f t="shared" si="7"/>
        <v>3.29714467271343E-6</v>
      </c>
    </row>
    <row r="19" spans="1:13" outlineLevel="1" x14ac:dyDescent="0.35">
      <c r="A19" s="1">
        <v>43908</v>
      </c>
      <c r="B19">
        <v>12327</v>
      </c>
      <c r="C19">
        <v>28</v>
      </c>
      <c r="D19">
        <v>105</v>
      </c>
      <c r="E19">
        <v>12194</v>
      </c>
      <c r="F19">
        <f t="shared" si="3"/>
        <v>2960</v>
      </c>
      <c r="G19" s="12">
        <f t="shared" si="8"/>
        <v>1488.4285714285713</v>
      </c>
      <c r="H19">
        <f t="shared" si="9"/>
        <v>5.7904886818982613</v>
      </c>
      <c r="I19" s="10">
        <f t="shared" si="1"/>
        <v>28</v>
      </c>
      <c r="J19" s="2">
        <f t="shared" si="4"/>
        <v>14.571428571428571</v>
      </c>
      <c r="K19" s="2">
        <f t="shared" si="5"/>
        <v>4.4614221227274318E-4</v>
      </c>
      <c r="L19" s="20">
        <f t="shared" si="6"/>
        <v>0.11820741925390259</v>
      </c>
      <c r="M19" s="2">
        <f t="shared" si="7"/>
        <v>4.3676461898281798E-6</v>
      </c>
    </row>
    <row r="20" spans="1:13" outlineLevel="1" x14ac:dyDescent="0.35">
      <c r="A20" s="1">
        <v>43909</v>
      </c>
      <c r="B20">
        <v>15320</v>
      </c>
      <c r="C20">
        <v>44</v>
      </c>
      <c r="D20">
        <v>115</v>
      </c>
      <c r="E20">
        <v>15161</v>
      </c>
      <c r="F20">
        <f t="shared" si="3"/>
        <v>2993</v>
      </c>
      <c r="G20" s="12">
        <f t="shared" si="8"/>
        <v>1796.4285714285713</v>
      </c>
      <c r="H20">
        <f t="shared" si="9"/>
        <v>6.9887124651953769</v>
      </c>
      <c r="I20" s="10">
        <f t="shared" si="1"/>
        <v>44</v>
      </c>
      <c r="J20" s="2">
        <f t="shared" si="4"/>
        <v>20</v>
      </c>
      <c r="K20" s="2">
        <f t="shared" si="5"/>
        <v>5.3846226310871924E-4</v>
      </c>
      <c r="L20" s="20">
        <f t="shared" si="6"/>
        <v>0.13054830287206268</v>
      </c>
      <c r="M20" s="2">
        <f t="shared" si="7"/>
        <v>5.9948084958426002E-6</v>
      </c>
    </row>
    <row r="21" spans="1:13" outlineLevel="1" x14ac:dyDescent="0.35">
      <c r="A21" s="1">
        <v>43910</v>
      </c>
      <c r="B21">
        <v>19848</v>
      </c>
      <c r="C21">
        <v>67</v>
      </c>
      <c r="D21">
        <v>180</v>
      </c>
      <c r="E21">
        <v>19601</v>
      </c>
      <c r="F21">
        <f t="shared" si="3"/>
        <v>4528</v>
      </c>
      <c r="G21" s="12">
        <f t="shared" si="8"/>
        <v>2310.4285714285716</v>
      </c>
      <c r="H21">
        <f t="shared" si="9"/>
        <v>8.9883456619964086</v>
      </c>
      <c r="I21" s="10">
        <f>C21</f>
        <v>67</v>
      </c>
      <c r="J21" s="2">
        <f t="shared" ref="J21:J74" si="10">AVERAGE(I15:I21)</f>
        <v>28.428571428571427</v>
      </c>
      <c r="K21" s="2">
        <f t="shared" ref="K21:K84" si="11">G21/(pop/100)</f>
        <v>6.925288414518742E-4</v>
      </c>
      <c r="L21" s="20">
        <f>J21/(B21/100)</f>
        <v>0.14323141590372546</v>
      </c>
      <c r="M21" s="2">
        <f t="shared" ref="M21:M84" si="12">J21/(pop/100)</f>
        <v>8.5211920762334096E-6</v>
      </c>
    </row>
    <row r="22" spans="1:13" outlineLevel="1" x14ac:dyDescent="0.35">
      <c r="A22" s="1">
        <v>43911</v>
      </c>
      <c r="B22">
        <v>22213</v>
      </c>
      <c r="C22">
        <v>84</v>
      </c>
      <c r="D22">
        <v>209</v>
      </c>
      <c r="E22">
        <v>21920</v>
      </c>
      <c r="F22">
        <f t="shared" si="3"/>
        <v>2365</v>
      </c>
      <c r="G22" s="12">
        <f t="shared" si="8"/>
        <v>2526.8571428571427</v>
      </c>
      <c r="H22">
        <f t="shared" si="9"/>
        <v>9.8303257323559308</v>
      </c>
      <c r="I22" s="10">
        <f t="shared" ref="I22:I85" si="13">C22-C21</f>
        <v>17</v>
      </c>
      <c r="J22" s="2">
        <f t="shared" si="10"/>
        <v>29.714285714285715</v>
      </c>
      <c r="K22" s="2">
        <f t="shared" si="11"/>
        <v>7.5740123338902793E-4</v>
      </c>
      <c r="L22" s="20">
        <f t="shared" ref="L22:L85" si="14">J22/(B22/100)</f>
        <v>0.13376980018136098</v>
      </c>
      <c r="M22" s="2">
        <f t="shared" si="12"/>
        <v>8.9065726223947212E-6</v>
      </c>
    </row>
    <row r="23" spans="1:13" outlineLevel="1" x14ac:dyDescent="0.35">
      <c r="A23" s="1">
        <v>43912</v>
      </c>
      <c r="B23">
        <v>24852</v>
      </c>
      <c r="C23">
        <v>94</v>
      </c>
      <c r="D23">
        <v>266</v>
      </c>
      <c r="E23">
        <v>24492</v>
      </c>
      <c r="F23">
        <f t="shared" si="3"/>
        <v>2639</v>
      </c>
      <c r="G23" s="12">
        <f t="shared" si="8"/>
        <v>2719.8571428571427</v>
      </c>
      <c r="H23">
        <f t="shared" si="9"/>
        <v>10.581160765396007</v>
      </c>
      <c r="I23" s="10">
        <f t="shared" si="13"/>
        <v>10</v>
      </c>
      <c r="J23" s="2">
        <f t="shared" si="10"/>
        <v>29.571428571428573</v>
      </c>
      <c r="K23" s="2">
        <f t="shared" si="11"/>
        <v>8.1525113537390904E-4</v>
      </c>
      <c r="L23" s="20">
        <f t="shared" si="14"/>
        <v>0.11899013589018417</v>
      </c>
      <c r="M23" s="2">
        <f t="shared" si="12"/>
        <v>8.8637525617101312E-6</v>
      </c>
    </row>
    <row r="24" spans="1:13" outlineLevel="1" x14ac:dyDescent="0.35">
      <c r="A24" s="1">
        <v>43913</v>
      </c>
      <c r="B24">
        <v>29056</v>
      </c>
      <c r="C24">
        <v>118</v>
      </c>
      <c r="D24">
        <v>422</v>
      </c>
      <c r="E24">
        <v>28516</v>
      </c>
      <c r="F24">
        <f t="shared" si="3"/>
        <v>4204</v>
      </c>
      <c r="G24" s="12">
        <f t="shared" si="8"/>
        <v>3116.4285714285716</v>
      </c>
      <c r="H24">
        <f t="shared" si="9"/>
        <v>12.123957250754447</v>
      </c>
      <c r="I24" s="10">
        <f t="shared" si="13"/>
        <v>24</v>
      </c>
      <c r="J24" s="2">
        <f t="shared" si="10"/>
        <v>30.857142857142858</v>
      </c>
      <c r="K24" s="2">
        <f t="shared" si="11"/>
        <v>9.3411962383433095E-4</v>
      </c>
      <c r="L24" s="20">
        <f t="shared" si="14"/>
        <v>0.10619886721208308</v>
      </c>
      <c r="M24" s="2">
        <f t="shared" si="12"/>
        <v>9.2491331078714411E-6</v>
      </c>
    </row>
    <row r="25" spans="1:13" outlineLevel="1" x14ac:dyDescent="0.35">
      <c r="A25" s="1">
        <v>43914</v>
      </c>
      <c r="B25">
        <v>32986</v>
      </c>
      <c r="C25">
        <v>157</v>
      </c>
      <c r="D25">
        <v>3243</v>
      </c>
      <c r="E25">
        <v>29586</v>
      </c>
      <c r="F25">
        <f t="shared" si="3"/>
        <v>3930</v>
      </c>
      <c r="G25" s="12">
        <f t="shared" si="8"/>
        <v>3374.1428571428573</v>
      </c>
      <c r="H25">
        <f t="shared" si="9"/>
        <v>13.126552661268359</v>
      </c>
      <c r="I25" s="10">
        <f t="shared" si="13"/>
        <v>39</v>
      </c>
      <c r="J25" s="2">
        <f t="shared" si="10"/>
        <v>32.714285714285715</v>
      </c>
      <c r="K25" s="2">
        <f t="shared" si="11"/>
        <v>1.0113670133093313E-3</v>
      </c>
      <c r="L25" s="20">
        <f t="shared" si="14"/>
        <v>9.9176273917073038E-2</v>
      </c>
      <c r="M25" s="2">
        <f t="shared" si="12"/>
        <v>9.8057938967711109E-6</v>
      </c>
    </row>
    <row r="26" spans="1:13" outlineLevel="1" x14ac:dyDescent="0.35">
      <c r="A26" s="1">
        <v>43915</v>
      </c>
      <c r="B26">
        <v>37323</v>
      </c>
      <c r="C26">
        <v>206</v>
      </c>
      <c r="D26">
        <v>3547</v>
      </c>
      <c r="E26">
        <v>33570</v>
      </c>
      <c r="F26">
        <f t="shared" si="3"/>
        <v>4337</v>
      </c>
      <c r="G26" s="12">
        <f t="shared" si="8"/>
        <v>3570.8571428571427</v>
      </c>
      <c r="H26">
        <f t="shared" si="9"/>
        <v>13.891837517298104</v>
      </c>
      <c r="I26" s="10">
        <f t="shared" si="13"/>
        <v>49</v>
      </c>
      <c r="J26" s="2">
        <f t="shared" si="10"/>
        <v>35.714285714285715</v>
      </c>
      <c r="K26" s="2">
        <f t="shared" si="11"/>
        <v>1.0703302368720116E-3</v>
      </c>
      <c r="L26" s="20">
        <f t="shared" si="14"/>
        <v>9.5689750862164649E-2</v>
      </c>
      <c r="M26" s="2">
        <f t="shared" si="12"/>
        <v>1.0705015171147501E-5</v>
      </c>
    </row>
    <row r="27" spans="1:13" outlineLevel="1" x14ac:dyDescent="0.35">
      <c r="A27" s="1">
        <v>43916</v>
      </c>
      <c r="B27">
        <v>43646</v>
      </c>
      <c r="C27">
        <v>262</v>
      </c>
      <c r="D27">
        <v>5673</v>
      </c>
      <c r="E27">
        <v>37711</v>
      </c>
      <c r="F27">
        <f t="shared" si="3"/>
        <v>6323</v>
      </c>
      <c r="G27" s="12">
        <f t="shared" si="8"/>
        <v>4046.5714285714284</v>
      </c>
      <c r="H27">
        <f t="shared" si="9"/>
        <v>15.742526384821014</v>
      </c>
      <c r="I27" s="10">
        <f t="shared" si="13"/>
        <v>56</v>
      </c>
      <c r="J27" s="2">
        <f t="shared" si="10"/>
        <v>37.428571428571431</v>
      </c>
      <c r="K27" s="2">
        <f t="shared" si="11"/>
        <v>1.2129210389516963E-3</v>
      </c>
      <c r="L27" s="20">
        <f t="shared" si="14"/>
        <v>8.5754871989578499E-2</v>
      </c>
      <c r="M27" s="2">
        <f t="shared" si="12"/>
        <v>1.1218855899362581E-5</v>
      </c>
    </row>
    <row r="28" spans="1:13" outlineLevel="1" x14ac:dyDescent="0.35">
      <c r="A28" s="1">
        <v>43917</v>
      </c>
      <c r="B28">
        <v>50871</v>
      </c>
      <c r="C28">
        <v>342</v>
      </c>
      <c r="D28">
        <v>6658</v>
      </c>
      <c r="E28">
        <v>43871</v>
      </c>
      <c r="F28">
        <f t="shared" si="3"/>
        <v>7225</v>
      </c>
      <c r="G28" s="12">
        <f t="shared" si="8"/>
        <v>4431.8571428571431</v>
      </c>
      <c r="H28">
        <f t="shared" si="9"/>
        <v>17.24141763878777</v>
      </c>
      <c r="I28" s="10">
        <f t="shared" si="13"/>
        <v>80</v>
      </c>
      <c r="J28" s="2">
        <f t="shared" si="10"/>
        <v>39.285714285714285</v>
      </c>
      <c r="K28" s="2">
        <f t="shared" si="11"/>
        <v>1.3284067426180357E-3</v>
      </c>
      <c r="L28" s="20">
        <f t="shared" si="14"/>
        <v>7.7226149054892348E-2</v>
      </c>
      <c r="M28" s="2">
        <f t="shared" si="12"/>
        <v>1.177551668826225E-5</v>
      </c>
    </row>
    <row r="29" spans="1:13" outlineLevel="1" x14ac:dyDescent="0.35">
      <c r="A29" s="1">
        <v>43918</v>
      </c>
      <c r="B29">
        <v>57695</v>
      </c>
      <c r="C29">
        <v>430</v>
      </c>
      <c r="D29">
        <v>8481</v>
      </c>
      <c r="E29">
        <v>48784</v>
      </c>
      <c r="F29">
        <f t="shared" si="3"/>
        <v>6824</v>
      </c>
      <c r="G29" s="12">
        <f t="shared" si="8"/>
        <v>5068.8571428571431</v>
      </c>
      <c r="H29">
        <f t="shared" si="9"/>
        <v>19.719562281515895</v>
      </c>
      <c r="I29" s="10">
        <f t="shared" si="13"/>
        <v>88</v>
      </c>
      <c r="J29" s="2">
        <f t="shared" si="10"/>
        <v>49.428571428571431</v>
      </c>
      <c r="K29" s="2">
        <f t="shared" si="11"/>
        <v>1.5193413932106225E-3</v>
      </c>
      <c r="L29" s="20">
        <f t="shared" si="14"/>
        <v>8.5672192440543249E-2</v>
      </c>
      <c r="M29" s="2">
        <f t="shared" si="12"/>
        <v>1.4815740996868141E-5</v>
      </c>
    </row>
    <row r="30" spans="1:13" outlineLevel="1" x14ac:dyDescent="0.35">
      <c r="A30" s="1">
        <v>43919</v>
      </c>
      <c r="B30">
        <v>62095</v>
      </c>
      <c r="C30">
        <v>541</v>
      </c>
      <c r="D30">
        <v>9211</v>
      </c>
      <c r="E30">
        <v>52343</v>
      </c>
      <c r="F30">
        <f t="shared" si="3"/>
        <v>4400</v>
      </c>
      <c r="G30" s="12">
        <f t="shared" si="8"/>
        <v>5320.4285714285716</v>
      </c>
      <c r="H30">
        <f t="shared" si="9"/>
        <v>20.698259907854588</v>
      </c>
      <c r="I30" s="10">
        <f t="shared" si="13"/>
        <v>111</v>
      </c>
      <c r="J30" s="2">
        <f t="shared" si="10"/>
        <v>63.857142857142854</v>
      </c>
      <c r="K30" s="2">
        <f t="shared" si="11"/>
        <v>1.5947475200761856E-3</v>
      </c>
      <c r="L30" s="20">
        <f t="shared" si="14"/>
        <v>0.10283781762966882</v>
      </c>
      <c r="M30" s="2">
        <f t="shared" si="12"/>
        <v>1.914056712601173E-5</v>
      </c>
    </row>
    <row r="31" spans="1:13" outlineLevel="1" x14ac:dyDescent="0.35">
      <c r="A31" s="1">
        <v>43920</v>
      </c>
      <c r="B31">
        <v>66885</v>
      </c>
      <c r="C31">
        <v>645</v>
      </c>
      <c r="D31">
        <v>13500</v>
      </c>
      <c r="E31">
        <v>52740</v>
      </c>
      <c r="F31">
        <f t="shared" si="3"/>
        <v>4790</v>
      </c>
      <c r="G31" s="12">
        <f t="shared" si="8"/>
        <v>5404.1428571428569</v>
      </c>
      <c r="H31">
        <f t="shared" si="9"/>
        <v>21.023936687544804</v>
      </c>
      <c r="I31" s="10">
        <f t="shared" si="13"/>
        <v>104</v>
      </c>
      <c r="J31" s="2">
        <f t="shared" si="10"/>
        <v>75.285714285714292</v>
      </c>
      <c r="K31" s="2">
        <f t="shared" si="11"/>
        <v>1.6198400756373551E-3</v>
      </c>
      <c r="L31" s="20">
        <f t="shared" si="14"/>
        <v>0.11255993763282393</v>
      </c>
      <c r="M31" s="2">
        <f t="shared" si="12"/>
        <v>2.2566171980778933E-5</v>
      </c>
    </row>
    <row r="32" spans="1:13" outlineLevel="1" x14ac:dyDescent="0.35">
      <c r="A32" s="1">
        <v>43921</v>
      </c>
      <c r="B32">
        <v>71808</v>
      </c>
      <c r="C32">
        <v>775</v>
      </c>
      <c r="D32">
        <v>16100</v>
      </c>
      <c r="E32">
        <v>54933</v>
      </c>
      <c r="F32">
        <f t="shared" si="3"/>
        <v>4923</v>
      </c>
      <c r="G32" s="12">
        <f t="shared" si="8"/>
        <v>5546</v>
      </c>
      <c r="H32">
        <f t="shared" si="9"/>
        <v>21.575808773265603</v>
      </c>
      <c r="I32" s="10">
        <f t="shared" si="13"/>
        <v>130</v>
      </c>
      <c r="J32" s="2">
        <f t="shared" si="10"/>
        <v>88.285714285714292</v>
      </c>
      <c r="K32" s="2">
        <f t="shared" si="11"/>
        <v>1.662360395897153E-3</v>
      </c>
      <c r="L32" s="20">
        <f t="shared" si="14"/>
        <v>0.12294690603514133</v>
      </c>
      <c r="M32" s="2">
        <f t="shared" si="12"/>
        <v>2.6462797503076624E-5</v>
      </c>
    </row>
    <row r="33" spans="1:13" outlineLevel="1" x14ac:dyDescent="0.35">
      <c r="A33" s="1">
        <v>43922</v>
      </c>
      <c r="B33">
        <v>77981</v>
      </c>
      <c r="C33">
        <v>931</v>
      </c>
      <c r="D33">
        <v>18700</v>
      </c>
      <c r="E33">
        <v>58350</v>
      </c>
      <c r="F33">
        <f t="shared" si="3"/>
        <v>6173</v>
      </c>
      <c r="G33" s="12">
        <f t="shared" si="8"/>
        <v>5808.2857142857147</v>
      </c>
      <c r="H33">
        <f t="shared" si="9"/>
        <v>22.596188581305263</v>
      </c>
      <c r="I33" s="10">
        <f t="shared" si="13"/>
        <v>156</v>
      </c>
      <c r="J33" s="2">
        <f t="shared" si="10"/>
        <v>103.57142857142857</v>
      </c>
      <c r="K33" s="2">
        <f t="shared" si="11"/>
        <v>1.7409780273140605E-3</v>
      </c>
      <c r="L33" s="20">
        <f t="shared" si="14"/>
        <v>0.13281623545662222</v>
      </c>
      <c r="M33" s="2">
        <f t="shared" si="12"/>
        <v>3.1044543996327751E-5</v>
      </c>
    </row>
    <row r="34" spans="1:13" outlineLevel="1" x14ac:dyDescent="0.35">
      <c r="A34" s="1">
        <v>43923</v>
      </c>
      <c r="B34">
        <v>84794</v>
      </c>
      <c r="C34">
        <v>1107</v>
      </c>
      <c r="D34">
        <v>22440</v>
      </c>
      <c r="E34">
        <v>61247</v>
      </c>
      <c r="F34">
        <f t="shared" si="3"/>
        <v>6813</v>
      </c>
      <c r="G34" s="12">
        <f t="shared" si="8"/>
        <v>5878.2857142857147</v>
      </c>
      <c r="H34">
        <f t="shared" si="9"/>
        <v>22.868512168418242</v>
      </c>
      <c r="I34" s="10">
        <f t="shared" si="13"/>
        <v>176</v>
      </c>
      <c r="J34" s="2">
        <f t="shared" si="10"/>
        <v>120.71428571428571</v>
      </c>
      <c r="K34" s="2">
        <f t="shared" si="11"/>
        <v>1.7619598570495095E-3</v>
      </c>
      <c r="L34" s="20">
        <f t="shared" si="14"/>
        <v>0.14236182479218543</v>
      </c>
      <c r="M34" s="2">
        <f t="shared" si="12"/>
        <v>3.6182951278478549E-5</v>
      </c>
    </row>
    <row r="35" spans="1:13" outlineLevel="1" x14ac:dyDescent="0.35">
      <c r="A35" s="1">
        <v>43924</v>
      </c>
      <c r="B35">
        <v>91159</v>
      </c>
      <c r="C35">
        <v>1275</v>
      </c>
      <c r="D35">
        <v>24575</v>
      </c>
      <c r="E35">
        <v>65309</v>
      </c>
      <c r="F35">
        <f t="shared" si="3"/>
        <v>6365</v>
      </c>
      <c r="G35" s="12">
        <f t="shared" si="8"/>
        <v>5755.4285714285716</v>
      </c>
      <c r="H35">
        <f t="shared" si="9"/>
        <v>22.390556484913827</v>
      </c>
      <c r="I35" s="10">
        <f t="shared" si="13"/>
        <v>168</v>
      </c>
      <c r="J35" s="2">
        <f t="shared" si="10"/>
        <v>133.28571428571428</v>
      </c>
      <c r="K35" s="2">
        <f t="shared" si="11"/>
        <v>1.7251346048607621E-3</v>
      </c>
      <c r="L35" s="20">
        <f t="shared" si="14"/>
        <v>0.14621234796971694</v>
      </c>
      <c r="M35" s="2">
        <f t="shared" si="12"/>
        <v>3.9951116618722468E-5</v>
      </c>
    </row>
    <row r="36" spans="1:13" outlineLevel="1" x14ac:dyDescent="0.35">
      <c r="A36" s="1">
        <v>43925</v>
      </c>
      <c r="B36">
        <v>95637</v>
      </c>
      <c r="C36">
        <v>1395</v>
      </c>
      <c r="D36">
        <v>26400</v>
      </c>
      <c r="E36">
        <v>67842</v>
      </c>
      <c r="F36">
        <f t="shared" si="3"/>
        <v>4478</v>
      </c>
      <c r="G36" s="12">
        <f t="shared" si="8"/>
        <v>5420.2857142857147</v>
      </c>
      <c r="H36">
        <f t="shared" si="9"/>
        <v>21.086737841307595</v>
      </c>
      <c r="I36" s="10">
        <f t="shared" si="13"/>
        <v>120</v>
      </c>
      <c r="J36" s="2">
        <f t="shared" si="10"/>
        <v>137.85714285714286</v>
      </c>
      <c r="K36" s="2">
        <f t="shared" si="11"/>
        <v>1.624678742494714E-3</v>
      </c>
      <c r="L36" s="20">
        <f t="shared" si="14"/>
        <v>0.14414624345927085</v>
      </c>
      <c r="M36" s="2">
        <f t="shared" si="12"/>
        <v>4.1321358560629355E-5</v>
      </c>
    </row>
    <row r="37" spans="1:13" outlineLevel="1" x14ac:dyDescent="0.35">
      <c r="A37" s="1">
        <v>43926</v>
      </c>
      <c r="B37">
        <v>100009</v>
      </c>
      <c r="C37">
        <v>1575</v>
      </c>
      <c r="D37">
        <v>28700</v>
      </c>
      <c r="E37">
        <v>69734</v>
      </c>
      <c r="F37">
        <f t="shared" si="3"/>
        <v>4372</v>
      </c>
      <c r="G37" s="12">
        <f t="shared" si="8"/>
        <v>5416.2857142857147</v>
      </c>
      <c r="H37">
        <f t="shared" si="9"/>
        <v>21.071176493472571</v>
      </c>
      <c r="I37" s="10">
        <f t="shared" si="13"/>
        <v>180</v>
      </c>
      <c r="J37" s="2">
        <f t="shared" si="10"/>
        <v>147.71428571428572</v>
      </c>
      <c r="K37" s="2">
        <f t="shared" si="11"/>
        <v>1.6234797807955456E-3</v>
      </c>
      <c r="L37" s="20">
        <f t="shared" si="14"/>
        <v>0.14770099262494948</v>
      </c>
      <c r="M37" s="2">
        <f t="shared" si="12"/>
        <v>4.4275942747866066E-5</v>
      </c>
    </row>
    <row r="38" spans="1:13" outlineLevel="1" x14ac:dyDescent="0.35">
      <c r="A38" s="1">
        <v>43927</v>
      </c>
      <c r="B38">
        <v>101806</v>
      </c>
      <c r="C38">
        <v>1680</v>
      </c>
      <c r="D38">
        <v>28700</v>
      </c>
      <c r="E38">
        <v>71426</v>
      </c>
      <c r="F38">
        <f t="shared" si="3"/>
        <v>1797</v>
      </c>
      <c r="G38" s="12">
        <f t="shared" si="8"/>
        <v>4988.7142857142853</v>
      </c>
      <c r="H38">
        <f t="shared" si="9"/>
        <v>19.407779562392665</v>
      </c>
      <c r="I38" s="10">
        <f t="shared" si="13"/>
        <v>105</v>
      </c>
      <c r="J38" s="2">
        <f t="shared" si="10"/>
        <v>147.85714285714286</v>
      </c>
      <c r="K38" s="2">
        <f t="shared" si="11"/>
        <v>1.4953193391665674E-3</v>
      </c>
      <c r="L38" s="20">
        <f t="shared" si="14"/>
        <v>0.14523421297088862</v>
      </c>
      <c r="M38" s="2">
        <f t="shared" si="12"/>
        <v>4.4318762808550651E-5</v>
      </c>
    </row>
    <row r="39" spans="1:13" outlineLevel="1" x14ac:dyDescent="0.35">
      <c r="A39" s="1">
        <v>43928</v>
      </c>
      <c r="B39">
        <v>107663</v>
      </c>
      <c r="C39">
        <v>2016</v>
      </c>
      <c r="D39">
        <v>36081</v>
      </c>
      <c r="E39">
        <v>69566</v>
      </c>
      <c r="F39">
        <f t="shared" si="3"/>
        <v>5857</v>
      </c>
      <c r="G39" s="12">
        <f t="shared" si="8"/>
        <v>5122.1428571428569</v>
      </c>
      <c r="H39">
        <f t="shared" si="9"/>
        <v>19.926861665175366</v>
      </c>
      <c r="I39" s="10">
        <f t="shared" si="13"/>
        <v>336</v>
      </c>
      <c r="J39" s="2">
        <f t="shared" si="10"/>
        <v>177.28571428571428</v>
      </c>
      <c r="K39" s="2">
        <f t="shared" si="11"/>
        <v>1.5353132758459745E-3</v>
      </c>
      <c r="L39" s="20">
        <f t="shared" si="14"/>
        <v>0.16466726199875004</v>
      </c>
      <c r="M39" s="2">
        <f t="shared" si="12"/>
        <v>5.3139695309576192E-5</v>
      </c>
    </row>
    <row r="40" spans="1:13" outlineLevel="1" x14ac:dyDescent="0.35">
      <c r="A40" s="1">
        <v>43929</v>
      </c>
      <c r="B40">
        <v>113296</v>
      </c>
      <c r="C40">
        <v>2349</v>
      </c>
      <c r="D40">
        <v>46300</v>
      </c>
      <c r="E40">
        <v>64647</v>
      </c>
      <c r="F40">
        <f t="shared" si="3"/>
        <v>5633</v>
      </c>
      <c r="G40" s="12">
        <f t="shared" si="8"/>
        <v>5045</v>
      </c>
      <c r="H40">
        <f t="shared" si="9"/>
        <v>19.626749956928411</v>
      </c>
      <c r="I40" s="10">
        <f t="shared" si="13"/>
        <v>333</v>
      </c>
      <c r="J40" s="2">
        <f t="shared" si="10"/>
        <v>202.57142857142858</v>
      </c>
      <c r="K40" s="2">
        <f t="shared" si="11"/>
        <v>1.512190443076296E-3</v>
      </c>
      <c r="L40" s="20">
        <f t="shared" si="14"/>
        <v>0.17879839409284404</v>
      </c>
      <c r="M40" s="2">
        <f t="shared" si="12"/>
        <v>6.0718846050748628E-5</v>
      </c>
    </row>
    <row r="41" spans="1:13" outlineLevel="1" x14ac:dyDescent="0.35">
      <c r="A41" s="1">
        <v>43930</v>
      </c>
      <c r="B41">
        <v>115523</v>
      </c>
      <c r="C41">
        <v>2451</v>
      </c>
      <c r="D41">
        <v>50557</v>
      </c>
      <c r="E41">
        <v>62515</v>
      </c>
      <c r="F41">
        <f t="shared" si="3"/>
        <v>2227</v>
      </c>
      <c r="G41" s="12">
        <f t="shared" si="8"/>
        <v>4389.8571428571431</v>
      </c>
      <c r="H41">
        <f t="shared" si="9"/>
        <v>17.078023486519982</v>
      </c>
      <c r="I41" s="10">
        <f t="shared" si="13"/>
        <v>102</v>
      </c>
      <c r="J41" s="2">
        <f t="shared" si="10"/>
        <v>192</v>
      </c>
      <c r="K41" s="2">
        <f t="shared" si="11"/>
        <v>1.3158176447767662E-3</v>
      </c>
      <c r="L41" s="20">
        <f t="shared" si="14"/>
        <v>0.16620066999645092</v>
      </c>
      <c r="M41" s="2">
        <f t="shared" si="12"/>
        <v>5.7550161560088966E-5</v>
      </c>
    </row>
    <row r="42" spans="1:13" outlineLevel="1" x14ac:dyDescent="0.35">
      <c r="A42" s="1">
        <v>43931</v>
      </c>
      <c r="B42">
        <v>122171</v>
      </c>
      <c r="C42">
        <v>2767</v>
      </c>
      <c r="D42">
        <v>53913</v>
      </c>
      <c r="E42">
        <v>65491</v>
      </c>
      <c r="F42">
        <f t="shared" si="3"/>
        <v>6648</v>
      </c>
      <c r="G42" s="12">
        <f t="shared" si="8"/>
        <v>4430.2857142857147</v>
      </c>
      <c r="H42">
        <f t="shared" si="9"/>
        <v>17.235304252138295</v>
      </c>
      <c r="I42" s="10">
        <f t="shared" si="13"/>
        <v>316</v>
      </c>
      <c r="J42" s="2">
        <f t="shared" si="10"/>
        <v>213.14285714285714</v>
      </c>
      <c r="K42" s="2">
        <f t="shared" si="11"/>
        <v>1.3279357219505052E-3</v>
      </c>
      <c r="L42" s="20">
        <f t="shared" si="14"/>
        <v>0.17446272613210756</v>
      </c>
      <c r="M42" s="2">
        <f t="shared" si="12"/>
        <v>6.3887530541408284E-5</v>
      </c>
    </row>
    <row r="43" spans="1:13" outlineLevel="1" x14ac:dyDescent="0.35">
      <c r="A43" s="1">
        <v>43932</v>
      </c>
      <c r="B43">
        <v>125452</v>
      </c>
      <c r="C43">
        <v>2871</v>
      </c>
      <c r="D43">
        <v>57400</v>
      </c>
      <c r="E43">
        <v>65181</v>
      </c>
      <c r="F43">
        <f t="shared" si="3"/>
        <v>3281</v>
      </c>
      <c r="G43" s="12">
        <f t="shared" si="8"/>
        <v>4259.2857142857147</v>
      </c>
      <c r="H43">
        <f t="shared" si="9"/>
        <v>16.57005663219087</v>
      </c>
      <c r="I43" s="10">
        <f t="shared" si="13"/>
        <v>104</v>
      </c>
      <c r="J43" s="2">
        <f t="shared" si="10"/>
        <v>210.85714285714286</v>
      </c>
      <c r="K43" s="2">
        <f t="shared" si="11"/>
        <v>1.276680109311051E-3</v>
      </c>
      <c r="L43" s="20">
        <f t="shared" si="14"/>
        <v>0.16807794443862423</v>
      </c>
      <c r="M43" s="2">
        <f t="shared" si="12"/>
        <v>6.3202409570454844E-5</v>
      </c>
    </row>
    <row r="44" spans="1:13" outlineLevel="1" x14ac:dyDescent="0.35">
      <c r="A44" s="1">
        <v>43933</v>
      </c>
      <c r="B44">
        <v>127854</v>
      </c>
      <c r="C44">
        <v>3022</v>
      </c>
      <c r="D44">
        <v>60300</v>
      </c>
      <c r="E44">
        <v>64532</v>
      </c>
      <c r="F44">
        <f t="shared" si="3"/>
        <v>2402</v>
      </c>
      <c r="G44" s="12">
        <f t="shared" si="8"/>
        <v>3977.8571428571427</v>
      </c>
      <c r="H44">
        <f t="shared" si="9"/>
        <v>15.47520465951215</v>
      </c>
      <c r="I44" s="10">
        <f t="shared" si="13"/>
        <v>151</v>
      </c>
      <c r="J44" s="2">
        <f t="shared" si="10"/>
        <v>206.71428571428572</v>
      </c>
      <c r="K44" s="2">
        <f t="shared" si="11"/>
        <v>1.1923245897624086E-3</v>
      </c>
      <c r="L44" s="20">
        <f t="shared" si="14"/>
        <v>0.16167995190943243</v>
      </c>
      <c r="M44" s="2">
        <f t="shared" si="12"/>
        <v>6.1960627810601733E-5</v>
      </c>
    </row>
    <row r="45" spans="1:13" outlineLevel="1" x14ac:dyDescent="0.35">
      <c r="A45" s="1">
        <v>43934</v>
      </c>
      <c r="B45">
        <v>130072</v>
      </c>
      <c r="C45">
        <v>3194</v>
      </c>
      <c r="D45">
        <v>64300</v>
      </c>
      <c r="E45">
        <v>62578</v>
      </c>
      <c r="F45">
        <f t="shared" si="3"/>
        <v>2218</v>
      </c>
      <c r="G45" s="12">
        <f t="shared" si="8"/>
        <v>4038</v>
      </c>
      <c r="H45">
        <f t="shared" si="9"/>
        <v>15.709180639460241</v>
      </c>
      <c r="I45" s="10">
        <f t="shared" si="13"/>
        <v>172</v>
      </c>
      <c r="J45" s="2">
        <f t="shared" si="10"/>
        <v>216.28571428571428</v>
      </c>
      <c r="K45" s="2">
        <f t="shared" si="11"/>
        <v>1.2103518353106209E-3</v>
      </c>
      <c r="L45" s="20">
        <f t="shared" si="14"/>
        <v>0.16628153198667989</v>
      </c>
      <c r="M45" s="2">
        <f t="shared" si="12"/>
        <v>6.4829571876469261E-5</v>
      </c>
    </row>
    <row r="46" spans="1:13" outlineLevel="1" x14ac:dyDescent="0.35">
      <c r="A46" s="1">
        <v>43935</v>
      </c>
      <c r="B46">
        <v>132210</v>
      </c>
      <c r="C46">
        <v>3495</v>
      </c>
      <c r="D46">
        <v>68200</v>
      </c>
      <c r="E46">
        <v>60515</v>
      </c>
      <c r="F46">
        <f t="shared" si="3"/>
        <v>2138</v>
      </c>
      <c r="G46" s="12">
        <f t="shared" si="8"/>
        <v>3506.7142857142858</v>
      </c>
      <c r="H46">
        <f t="shared" si="9"/>
        <v>13.642300189514986</v>
      </c>
      <c r="I46" s="10">
        <f t="shared" si="13"/>
        <v>301</v>
      </c>
      <c r="J46" s="2">
        <f t="shared" si="10"/>
        <v>211.28571428571428</v>
      </c>
      <c r="K46" s="2">
        <f t="shared" si="11"/>
        <v>1.0511040296246308E-3</v>
      </c>
      <c r="L46" s="20">
        <f t="shared" si="14"/>
        <v>0.15981069078414212</v>
      </c>
      <c r="M46" s="2">
        <f t="shared" si="12"/>
        <v>6.3330869752508613E-5</v>
      </c>
    </row>
    <row r="47" spans="1:13" outlineLevel="1" x14ac:dyDescent="0.35">
      <c r="A47" s="1">
        <v>43936</v>
      </c>
      <c r="B47">
        <v>134753</v>
      </c>
      <c r="C47">
        <v>3804</v>
      </c>
      <c r="D47">
        <v>72600</v>
      </c>
      <c r="E47">
        <v>58349</v>
      </c>
      <c r="F47">
        <f t="shared" si="3"/>
        <v>2543</v>
      </c>
      <c r="G47" s="12">
        <f t="shared" si="8"/>
        <v>3065.2857142857142</v>
      </c>
      <c r="H47">
        <f t="shared" si="9"/>
        <v>11.924994303435167</v>
      </c>
      <c r="I47" s="10">
        <f t="shared" si="13"/>
        <v>309</v>
      </c>
      <c r="J47" s="2">
        <f t="shared" si="10"/>
        <v>207.85714285714286</v>
      </c>
      <c r="K47" s="2">
        <f t="shared" si="11"/>
        <v>9.1879004210924768E-4</v>
      </c>
      <c r="L47" s="20">
        <f t="shared" si="14"/>
        <v>0.15425047520807914</v>
      </c>
      <c r="M47" s="2">
        <f t="shared" si="12"/>
        <v>6.2303188296078453E-5</v>
      </c>
    </row>
    <row r="48" spans="1:13" outlineLevel="1" x14ac:dyDescent="0.35">
      <c r="A48" s="1">
        <v>43937</v>
      </c>
      <c r="B48">
        <v>137698</v>
      </c>
      <c r="C48">
        <v>4052</v>
      </c>
      <c r="D48">
        <v>77000</v>
      </c>
      <c r="E48">
        <v>56646</v>
      </c>
      <c r="F48">
        <f t="shared" si="3"/>
        <v>2945</v>
      </c>
      <c r="G48" s="12">
        <f t="shared" si="8"/>
        <v>3167.8571428571427</v>
      </c>
      <c r="H48">
        <f t="shared" si="9"/>
        <v>12.324031722919084</v>
      </c>
      <c r="I48" s="10">
        <f t="shared" si="13"/>
        <v>248</v>
      </c>
      <c r="J48" s="2">
        <f t="shared" si="10"/>
        <v>228.71428571428572</v>
      </c>
      <c r="K48" s="2">
        <f t="shared" si="11"/>
        <v>9.4953484568078325E-4</v>
      </c>
      <c r="L48" s="20">
        <f t="shared" si="14"/>
        <v>0.16609848052570533</v>
      </c>
      <c r="M48" s="2">
        <f t="shared" si="12"/>
        <v>6.8554917156028595E-5</v>
      </c>
    </row>
    <row r="49" spans="1:13" outlineLevel="1" x14ac:dyDescent="0.35">
      <c r="A49" s="1">
        <v>43938</v>
      </c>
      <c r="B49">
        <v>141397</v>
      </c>
      <c r="C49">
        <v>4352</v>
      </c>
      <c r="D49">
        <v>83114</v>
      </c>
      <c r="E49">
        <v>53931</v>
      </c>
      <c r="F49">
        <f t="shared" si="3"/>
        <v>3699</v>
      </c>
      <c r="G49" s="12">
        <f t="shared" si="8"/>
        <v>2746.5714285714284</v>
      </c>
      <c r="H49">
        <f t="shared" si="9"/>
        <v>10.685088338437083</v>
      </c>
      <c r="I49" s="10">
        <f t="shared" si="13"/>
        <v>300</v>
      </c>
      <c r="J49" s="2">
        <f t="shared" si="10"/>
        <v>226.42857142857142</v>
      </c>
      <c r="K49" s="2">
        <f t="shared" si="11"/>
        <v>8.232584867219273E-4</v>
      </c>
      <c r="L49" s="20">
        <f t="shared" si="14"/>
        <v>0.160136757801489</v>
      </c>
      <c r="M49" s="2">
        <f t="shared" si="12"/>
        <v>6.7869796185075155E-5</v>
      </c>
    </row>
    <row r="50" spans="1:13" outlineLevel="1" x14ac:dyDescent="0.35">
      <c r="A50" s="1">
        <v>43939</v>
      </c>
      <c r="B50">
        <v>143475</v>
      </c>
      <c r="C50">
        <v>4477</v>
      </c>
      <c r="D50">
        <v>85400</v>
      </c>
      <c r="E50">
        <v>53598</v>
      </c>
      <c r="F50">
        <f t="shared" si="3"/>
        <v>2078</v>
      </c>
      <c r="G50" s="12">
        <f t="shared" si="8"/>
        <v>2574.7142857142858</v>
      </c>
      <c r="H50">
        <f t="shared" si="9"/>
        <v>10.016506143953581</v>
      </c>
      <c r="I50" s="10">
        <f t="shared" si="13"/>
        <v>125</v>
      </c>
      <c r="J50" s="2">
        <f t="shared" si="10"/>
        <v>229.42857142857142</v>
      </c>
      <c r="K50" s="2">
        <f t="shared" si="11"/>
        <v>7.7174595371836568E-4</v>
      </c>
      <c r="L50" s="20">
        <f t="shared" si="14"/>
        <v>0.15990839618649341</v>
      </c>
      <c r="M50" s="2">
        <f t="shared" si="12"/>
        <v>6.8769017459451546E-5</v>
      </c>
    </row>
    <row r="51" spans="1:13" outlineLevel="1" x14ac:dyDescent="0.35">
      <c r="A51" s="1">
        <v>43940</v>
      </c>
      <c r="B51">
        <v>145184</v>
      </c>
      <c r="C51">
        <v>4586</v>
      </c>
      <c r="D51">
        <v>88000</v>
      </c>
      <c r="E51">
        <v>52598</v>
      </c>
      <c r="F51">
        <f t="shared" si="3"/>
        <v>1709</v>
      </c>
      <c r="G51" s="12">
        <f t="shared" si="8"/>
        <v>2475.7142857142858</v>
      </c>
      <c r="H51">
        <f t="shared" si="9"/>
        <v>9.6313627850366519</v>
      </c>
      <c r="I51" s="10">
        <f t="shared" si="13"/>
        <v>109</v>
      </c>
      <c r="J51" s="2">
        <f t="shared" si="10"/>
        <v>223.42857142857142</v>
      </c>
      <c r="K51" s="2">
        <f t="shared" si="11"/>
        <v>7.4207165166394477E-4</v>
      </c>
      <c r="L51" s="20">
        <f t="shared" si="14"/>
        <v>0.15389338455241033</v>
      </c>
      <c r="M51" s="2">
        <f t="shared" si="12"/>
        <v>6.6970574910698764E-5</v>
      </c>
    </row>
    <row r="52" spans="1:13" outlineLevel="1" x14ac:dyDescent="0.35">
      <c r="A52" s="1">
        <v>43941</v>
      </c>
      <c r="B52">
        <v>147065</v>
      </c>
      <c r="C52">
        <v>4862</v>
      </c>
      <c r="D52">
        <v>91500</v>
      </c>
      <c r="E52">
        <v>50703</v>
      </c>
      <c r="F52">
        <f t="shared" si="3"/>
        <v>1881</v>
      </c>
      <c r="G52" s="12">
        <f t="shared" si="8"/>
        <v>2427.5714285714284</v>
      </c>
      <c r="H52">
        <f t="shared" si="9"/>
        <v>9.4440708485936415</v>
      </c>
      <c r="I52" s="10">
        <f t="shared" si="13"/>
        <v>276</v>
      </c>
      <c r="J52" s="2">
        <f t="shared" si="10"/>
        <v>238.28571428571428</v>
      </c>
      <c r="K52" s="2">
        <f t="shared" si="11"/>
        <v>7.2764129121323789E-4</v>
      </c>
      <c r="L52" s="20">
        <f t="shared" si="14"/>
        <v>0.16202748056010216</v>
      </c>
      <c r="M52" s="2">
        <f t="shared" si="12"/>
        <v>7.1423861221896122E-5</v>
      </c>
    </row>
    <row r="53" spans="1:13" outlineLevel="1" x14ac:dyDescent="0.35">
      <c r="A53" s="1">
        <v>43942</v>
      </c>
      <c r="B53">
        <v>148206</v>
      </c>
      <c r="C53">
        <v>5024</v>
      </c>
      <c r="D53">
        <v>95200</v>
      </c>
      <c r="E53">
        <v>47982</v>
      </c>
      <c r="F53">
        <f t="shared" si="3"/>
        <v>1141</v>
      </c>
      <c r="G53" s="12">
        <f t="shared" si="8"/>
        <v>2285.1428571428573</v>
      </c>
      <c r="H53">
        <f t="shared" si="9"/>
        <v>8.8899757131821282</v>
      </c>
      <c r="I53" s="10">
        <f t="shared" si="13"/>
        <v>162</v>
      </c>
      <c r="J53" s="2">
        <f t="shared" si="10"/>
        <v>218.42857142857142</v>
      </c>
      <c r="K53" s="2">
        <f t="shared" si="11"/>
        <v>6.8494969071070176E-4</v>
      </c>
      <c r="L53" s="20">
        <f t="shared" si="14"/>
        <v>0.14738173314749162</v>
      </c>
      <c r="M53" s="2">
        <f t="shared" si="12"/>
        <v>6.5471872786738116E-5</v>
      </c>
    </row>
    <row r="54" spans="1:13" outlineLevel="1" x14ac:dyDescent="0.35">
      <c r="A54" s="1">
        <v>43943</v>
      </c>
      <c r="B54">
        <v>149771</v>
      </c>
      <c r="C54">
        <v>5211</v>
      </c>
      <c r="D54">
        <v>99400</v>
      </c>
      <c r="E54">
        <v>45160</v>
      </c>
      <c r="F54">
        <f t="shared" si="3"/>
        <v>1565</v>
      </c>
      <c r="G54" s="12">
        <f t="shared" si="8"/>
        <v>2145.4285714285716</v>
      </c>
      <c r="H54">
        <f t="shared" si="9"/>
        <v>8.3464400638015253</v>
      </c>
      <c r="I54" s="10">
        <f t="shared" si="13"/>
        <v>187</v>
      </c>
      <c r="J54" s="2">
        <f t="shared" si="10"/>
        <v>201</v>
      </c>
      <c r="K54" s="2">
        <f t="shared" si="11"/>
        <v>6.4307167136117265E-4</v>
      </c>
      <c r="L54" s="20">
        <f t="shared" si="14"/>
        <v>0.13420488612615258</v>
      </c>
      <c r="M54" s="2">
        <f t="shared" si="12"/>
        <v>6.0247825383218134E-5</v>
      </c>
    </row>
    <row r="55" spans="1:13" outlineLevel="1" x14ac:dyDescent="0.35">
      <c r="A55" s="1">
        <v>43944</v>
      </c>
      <c r="B55">
        <v>151784</v>
      </c>
      <c r="C55">
        <v>5404</v>
      </c>
      <c r="D55">
        <v>103300</v>
      </c>
      <c r="E55">
        <v>43080</v>
      </c>
      <c r="F55">
        <f t="shared" si="3"/>
        <v>2013</v>
      </c>
      <c r="G55" s="12">
        <f t="shared" si="8"/>
        <v>2012.2857142857142</v>
      </c>
      <c r="H55">
        <f t="shared" si="9"/>
        <v>7.8284694858641819</v>
      </c>
      <c r="I55" s="10">
        <f t="shared" si="13"/>
        <v>193</v>
      </c>
      <c r="J55" s="2">
        <f t="shared" si="10"/>
        <v>193.14285714285714</v>
      </c>
      <c r="K55" s="2">
        <f t="shared" si="11"/>
        <v>6.031633748031348E-4</v>
      </c>
      <c r="L55" s="20">
        <f t="shared" si="14"/>
        <v>0.12724849598301347</v>
      </c>
      <c r="M55" s="2">
        <f t="shared" si="12"/>
        <v>5.7892722045565679E-5</v>
      </c>
    </row>
    <row r="56" spans="1:13" outlineLevel="1" x14ac:dyDescent="0.35">
      <c r="A56" s="1">
        <v>43945</v>
      </c>
      <c r="B56">
        <v>154159</v>
      </c>
      <c r="C56">
        <v>5653</v>
      </c>
      <c r="D56">
        <v>106800</v>
      </c>
      <c r="E56">
        <v>41706</v>
      </c>
      <c r="F56">
        <f t="shared" si="3"/>
        <v>2375</v>
      </c>
      <c r="G56" s="12">
        <f t="shared" si="8"/>
        <v>1823.1428571428571</v>
      </c>
      <c r="H56">
        <f t="shared" si="9"/>
        <v>7.0926400382364534</v>
      </c>
      <c r="I56" s="10">
        <f t="shared" si="13"/>
        <v>249</v>
      </c>
      <c r="J56" s="2">
        <f t="shared" si="10"/>
        <v>185.85714285714286</v>
      </c>
      <c r="K56" s="2">
        <f t="shared" si="11"/>
        <v>5.4646961445673761E-4</v>
      </c>
      <c r="L56" s="20">
        <f t="shared" si="14"/>
        <v>0.12056198007066916</v>
      </c>
      <c r="M56" s="2">
        <f t="shared" si="12"/>
        <v>5.5708898950651591E-5</v>
      </c>
    </row>
    <row r="57" spans="1:13" outlineLevel="1" x14ac:dyDescent="0.35">
      <c r="A57" s="1">
        <v>43946</v>
      </c>
      <c r="B57">
        <v>155782</v>
      </c>
      <c r="C57">
        <v>5843</v>
      </c>
      <c r="D57">
        <v>109800</v>
      </c>
      <c r="E57">
        <v>40139</v>
      </c>
      <c r="F57">
        <f t="shared" si="3"/>
        <v>1623</v>
      </c>
      <c r="G57" s="12">
        <f t="shared" si="8"/>
        <v>1758.1428571428571</v>
      </c>
      <c r="H57">
        <f t="shared" si="9"/>
        <v>6.8397681359172573</v>
      </c>
      <c r="I57" s="10">
        <f t="shared" si="13"/>
        <v>190</v>
      </c>
      <c r="J57" s="2">
        <f t="shared" si="10"/>
        <v>195.14285714285714</v>
      </c>
      <c r="K57" s="2">
        <f t="shared" si="11"/>
        <v>5.2698648684524913E-4</v>
      </c>
      <c r="L57" s="20">
        <f t="shared" si="14"/>
        <v>0.12526662717313755</v>
      </c>
      <c r="M57" s="2">
        <f t="shared" si="12"/>
        <v>5.8492202895149942E-5</v>
      </c>
    </row>
    <row r="58" spans="1:13" outlineLevel="1" x14ac:dyDescent="0.35">
      <c r="A58" s="1">
        <v>43947</v>
      </c>
      <c r="B58">
        <v>157770</v>
      </c>
      <c r="C58">
        <v>5976</v>
      </c>
      <c r="D58">
        <v>112000</v>
      </c>
      <c r="E58">
        <v>39794</v>
      </c>
      <c r="F58">
        <f t="shared" si="3"/>
        <v>1988</v>
      </c>
      <c r="G58" s="12">
        <f t="shared" si="8"/>
        <v>1798</v>
      </c>
      <c r="H58">
        <f t="shared" si="9"/>
        <v>6.9948258518448529</v>
      </c>
      <c r="I58" s="10">
        <f t="shared" si="13"/>
        <v>133</v>
      </c>
      <c r="J58" s="2">
        <f t="shared" si="10"/>
        <v>198.57142857142858</v>
      </c>
      <c r="K58" s="2">
        <f t="shared" si="11"/>
        <v>5.389332837762498E-4</v>
      </c>
      <c r="L58" s="20">
        <f t="shared" si="14"/>
        <v>0.12586133521672599</v>
      </c>
      <c r="M58" s="2">
        <f t="shared" si="12"/>
        <v>5.9519884351580109E-5</v>
      </c>
    </row>
    <row r="59" spans="1:13" outlineLevel="1" x14ac:dyDescent="0.35">
      <c r="A59" s="1">
        <v>43948</v>
      </c>
      <c r="B59">
        <v>158213</v>
      </c>
      <c r="C59">
        <v>6043</v>
      </c>
      <c r="D59">
        <v>114500</v>
      </c>
      <c r="E59">
        <v>37670</v>
      </c>
      <c r="F59">
        <f t="shared" si="3"/>
        <v>443</v>
      </c>
      <c r="G59" s="12">
        <f t="shared" si="8"/>
        <v>1592.5714285714287</v>
      </c>
      <c r="H59">
        <f t="shared" si="9"/>
        <v>6.1956394880316559</v>
      </c>
      <c r="I59" s="10">
        <f t="shared" si="13"/>
        <v>67</v>
      </c>
      <c r="J59" s="2">
        <f t="shared" si="10"/>
        <v>168.71428571428572</v>
      </c>
      <c r="K59" s="2">
        <f t="shared" si="11"/>
        <v>4.7735803651180936E-4</v>
      </c>
      <c r="L59" s="20">
        <f t="shared" si="14"/>
        <v>0.10663743542836916</v>
      </c>
      <c r="M59" s="2">
        <f t="shared" si="12"/>
        <v>5.0570491668500793E-5</v>
      </c>
    </row>
    <row r="60" spans="1:13" outlineLevel="1" x14ac:dyDescent="0.35">
      <c r="A60" s="1">
        <v>43949</v>
      </c>
      <c r="B60">
        <v>159912</v>
      </c>
      <c r="C60">
        <v>6314</v>
      </c>
      <c r="D60">
        <v>117400</v>
      </c>
      <c r="E60">
        <v>36198</v>
      </c>
      <c r="F60">
        <f t="shared" si="3"/>
        <v>1699</v>
      </c>
      <c r="G60" s="12">
        <f t="shared" si="8"/>
        <v>1672.2857142857142</v>
      </c>
      <c r="H60">
        <f t="shared" si="9"/>
        <v>6.5057549198868454</v>
      </c>
      <c r="I60" s="10">
        <f t="shared" si="13"/>
        <v>271</v>
      </c>
      <c r="J60" s="2">
        <f t="shared" si="10"/>
        <v>184.28571428571428</v>
      </c>
      <c r="K60" s="2">
        <f t="shared" si="11"/>
        <v>5.0125163037381053E-4</v>
      </c>
      <c r="L60" s="20">
        <f t="shared" si="14"/>
        <v>0.11524195450354838</v>
      </c>
      <c r="M60" s="2">
        <f t="shared" si="12"/>
        <v>5.5237878283121103E-5</v>
      </c>
    </row>
    <row r="61" spans="1:13" outlineLevel="1" x14ac:dyDescent="0.35">
      <c r="A61" s="1">
        <v>43950</v>
      </c>
      <c r="B61">
        <v>161197</v>
      </c>
      <c r="C61">
        <v>6405</v>
      </c>
      <c r="D61">
        <v>120400</v>
      </c>
      <c r="E61">
        <v>34392</v>
      </c>
      <c r="F61">
        <f t="shared" si="3"/>
        <v>1285</v>
      </c>
      <c r="G61" s="12">
        <f t="shared" si="8"/>
        <v>1632.2857142857142</v>
      </c>
      <c r="H61">
        <f t="shared" si="9"/>
        <v>6.3501414415365707</v>
      </c>
      <c r="I61" s="10">
        <f t="shared" si="13"/>
        <v>91</v>
      </c>
      <c r="J61" s="2">
        <f t="shared" si="10"/>
        <v>170.57142857142858</v>
      </c>
      <c r="K61" s="2">
        <f t="shared" si="11"/>
        <v>4.8926201338212534E-4</v>
      </c>
      <c r="L61" s="20">
        <f t="shared" si="14"/>
        <v>0.10581551056870077</v>
      </c>
      <c r="M61" s="2">
        <f t="shared" si="12"/>
        <v>5.1127152457400464E-5</v>
      </c>
    </row>
    <row r="62" spans="1:13" outlineLevel="1" x14ac:dyDescent="0.35">
      <c r="A62" s="1">
        <v>43951</v>
      </c>
      <c r="B62">
        <v>162530</v>
      </c>
      <c r="C62">
        <v>6572</v>
      </c>
      <c r="D62">
        <v>123500</v>
      </c>
      <c r="E62">
        <v>32458</v>
      </c>
      <c r="F62">
        <f t="shared" si="3"/>
        <v>1333</v>
      </c>
      <c r="G62" s="12">
        <f t="shared" si="8"/>
        <v>1535.1428571428571</v>
      </c>
      <c r="H62">
        <f t="shared" si="9"/>
        <v>5.9722229941144755</v>
      </c>
      <c r="I62" s="10">
        <f t="shared" si="13"/>
        <v>167</v>
      </c>
      <c r="J62" s="2">
        <f t="shared" si="10"/>
        <v>166.85714285714286</v>
      </c>
      <c r="K62" s="2">
        <f t="shared" si="11"/>
        <v>4.6014437211660414E-4</v>
      </c>
      <c r="L62" s="20">
        <f t="shared" si="14"/>
        <v>0.10266236562920253</v>
      </c>
      <c r="M62" s="2">
        <f t="shared" si="12"/>
        <v>5.0013830879601121E-5</v>
      </c>
    </row>
    <row r="63" spans="1:13" outlineLevel="1" x14ac:dyDescent="0.35">
      <c r="A63" s="1">
        <v>43952</v>
      </c>
      <c r="B63">
        <v>163809</v>
      </c>
      <c r="C63">
        <v>6668</v>
      </c>
      <c r="D63">
        <v>126900</v>
      </c>
      <c r="E63">
        <v>30241</v>
      </c>
      <c r="F63">
        <f t="shared" si="3"/>
        <v>1279</v>
      </c>
      <c r="G63" s="12">
        <f t="shared" si="8"/>
        <v>1378.5714285714287</v>
      </c>
      <c r="H63">
        <f t="shared" si="9"/>
        <v>5.363107378857686</v>
      </c>
      <c r="I63" s="10">
        <f t="shared" si="13"/>
        <v>96</v>
      </c>
      <c r="J63" s="2">
        <f t="shared" si="10"/>
        <v>145</v>
      </c>
      <c r="K63" s="2">
        <f t="shared" si="11"/>
        <v>4.1321358560629355E-4</v>
      </c>
      <c r="L63" s="20">
        <f t="shared" si="14"/>
        <v>8.8517724911329657E-2</v>
      </c>
      <c r="M63" s="2">
        <f t="shared" si="12"/>
        <v>4.3462361594858851E-5</v>
      </c>
    </row>
    <row r="64" spans="1:13" outlineLevel="1" x14ac:dyDescent="0.35">
      <c r="A64" s="1">
        <v>43953</v>
      </c>
      <c r="B64">
        <v>164967</v>
      </c>
      <c r="C64">
        <v>6812</v>
      </c>
      <c r="D64">
        <v>129000</v>
      </c>
      <c r="E64">
        <v>29155</v>
      </c>
      <c r="F64">
        <f t="shared" si="3"/>
        <v>1158</v>
      </c>
      <c r="G64" s="12">
        <f t="shared" si="8"/>
        <v>1312.1428571428571</v>
      </c>
      <c r="H64">
        <f t="shared" si="9"/>
        <v>5.1046778523116929</v>
      </c>
      <c r="I64" s="10">
        <f t="shared" si="13"/>
        <v>144</v>
      </c>
      <c r="J64" s="2">
        <f t="shared" si="10"/>
        <v>138.42857142857142</v>
      </c>
      <c r="K64" s="2">
        <f t="shared" si="11"/>
        <v>3.9330225738795914E-4</v>
      </c>
      <c r="L64" s="20">
        <f t="shared" si="14"/>
        <v>8.3912886473398562E-2</v>
      </c>
      <c r="M64" s="2">
        <f t="shared" si="12"/>
        <v>4.1492638803367708E-5</v>
      </c>
    </row>
    <row r="65" spans="1:13" outlineLevel="1" x14ac:dyDescent="0.35">
      <c r="A65" s="1">
        <v>43954</v>
      </c>
      <c r="B65">
        <v>165383</v>
      </c>
      <c r="C65">
        <v>6840</v>
      </c>
      <c r="D65">
        <v>130600</v>
      </c>
      <c r="E65">
        <v>27943</v>
      </c>
      <c r="F65">
        <f t="shared" si="3"/>
        <v>416</v>
      </c>
      <c r="G65" s="12">
        <f t="shared" si="8"/>
        <v>1087.5714285714287</v>
      </c>
      <c r="H65">
        <f t="shared" si="9"/>
        <v>4.231019323859436</v>
      </c>
      <c r="I65" s="10">
        <f t="shared" si="13"/>
        <v>28</v>
      </c>
      <c r="J65" s="2">
        <f t="shared" si="10"/>
        <v>123.42857142857143</v>
      </c>
      <c r="K65" s="2">
        <f t="shared" si="11"/>
        <v>3.259891219917837E-4</v>
      </c>
      <c r="L65" s="20">
        <f t="shared" si="14"/>
        <v>7.4631958199193049E-2</v>
      </c>
      <c r="M65" s="2">
        <f t="shared" si="12"/>
        <v>3.6996532431485764E-5</v>
      </c>
    </row>
    <row r="66" spans="1:13" outlineLevel="1" x14ac:dyDescent="0.35">
      <c r="A66" s="1">
        <v>43955</v>
      </c>
      <c r="B66">
        <v>166152</v>
      </c>
      <c r="C66">
        <v>6993</v>
      </c>
      <c r="D66">
        <v>132700</v>
      </c>
      <c r="E66">
        <v>26459</v>
      </c>
      <c r="F66">
        <f t="shared" si="3"/>
        <v>769</v>
      </c>
      <c r="G66" s="12">
        <f t="shared" si="8"/>
        <v>1134.1428571428571</v>
      </c>
      <c r="H66">
        <f t="shared" si="9"/>
        <v>4.4121978736529703</v>
      </c>
      <c r="I66" s="10">
        <f t="shared" si="13"/>
        <v>153</v>
      </c>
      <c r="J66" s="2">
        <f t="shared" si="10"/>
        <v>135.71428571428572</v>
      </c>
      <c r="K66" s="2">
        <f t="shared" si="11"/>
        <v>3.3994846177496003E-4</v>
      </c>
      <c r="L66" s="20">
        <f t="shared" si="14"/>
        <v>8.1680801744358017E-2</v>
      </c>
      <c r="M66" s="2">
        <f t="shared" si="12"/>
        <v>4.0679057650360507E-5</v>
      </c>
    </row>
    <row r="67" spans="1:13" outlineLevel="1" x14ac:dyDescent="0.35">
      <c r="A67" s="1">
        <v>43956</v>
      </c>
      <c r="B67">
        <v>167007</v>
      </c>
      <c r="C67">
        <v>6993</v>
      </c>
      <c r="D67">
        <v>135100</v>
      </c>
      <c r="E67">
        <v>24914</v>
      </c>
      <c r="F67">
        <f t="shared" si="3"/>
        <v>855</v>
      </c>
      <c r="G67" s="12">
        <f t="shared" si="8"/>
        <v>1013.5714285714286</v>
      </c>
      <c r="H67">
        <f t="shared" si="9"/>
        <v>3.9431343889114276</v>
      </c>
      <c r="I67" s="10">
        <f t="shared" si="13"/>
        <v>0</v>
      </c>
      <c r="J67" s="2">
        <f t="shared" si="10"/>
        <v>97</v>
      </c>
      <c r="K67" s="2">
        <f t="shared" si="11"/>
        <v>3.0380833055716609E-4</v>
      </c>
      <c r="L67" s="20">
        <f t="shared" si="14"/>
        <v>5.8081397785721557E-2</v>
      </c>
      <c r="M67" s="2">
        <f t="shared" si="12"/>
        <v>2.9074821204836611E-5</v>
      </c>
    </row>
    <row r="68" spans="1:13" outlineLevel="1" x14ac:dyDescent="0.35">
      <c r="A68" s="1">
        <v>43957</v>
      </c>
      <c r="B68">
        <v>167575</v>
      </c>
      <c r="C68">
        <v>7190</v>
      </c>
      <c r="D68">
        <v>137400</v>
      </c>
      <c r="E68">
        <v>22985</v>
      </c>
      <c r="F68">
        <f t="shared" si="3"/>
        <v>568</v>
      </c>
      <c r="G68" s="12">
        <f t="shared" si="8"/>
        <v>911.14285714285711</v>
      </c>
      <c r="H68">
        <f t="shared" si="9"/>
        <v>3.5446527318501881</v>
      </c>
      <c r="I68" s="10">
        <f t="shared" si="13"/>
        <v>197</v>
      </c>
      <c r="J68" s="2">
        <f t="shared" si="10"/>
        <v>112.14285714285714</v>
      </c>
      <c r="K68" s="2">
        <f t="shared" si="11"/>
        <v>2.7310634704631504E-4</v>
      </c>
      <c r="L68" s="20">
        <f t="shared" si="14"/>
        <v>6.6920994863707076E-2</v>
      </c>
      <c r="M68" s="2">
        <f t="shared" si="12"/>
        <v>3.361374763740315E-5</v>
      </c>
    </row>
    <row r="69" spans="1:13" outlineLevel="1" x14ac:dyDescent="0.35">
      <c r="A69" s="1">
        <v>43958</v>
      </c>
      <c r="B69">
        <v>169430</v>
      </c>
      <c r="C69">
        <v>7392</v>
      </c>
      <c r="D69">
        <v>139900</v>
      </c>
      <c r="E69">
        <v>22138</v>
      </c>
      <c r="F69">
        <f t="shared" ref="F69:F132" si="15">B69-B68</f>
        <v>1855</v>
      </c>
      <c r="G69" s="12">
        <f t="shared" si="8"/>
        <v>985.71428571428567</v>
      </c>
      <c r="H69">
        <f t="shared" si="9"/>
        <v>3.8347607164889146</v>
      </c>
      <c r="I69" s="10">
        <f t="shared" si="13"/>
        <v>202</v>
      </c>
      <c r="J69" s="2">
        <f t="shared" si="10"/>
        <v>117.14285714285714</v>
      </c>
      <c r="K69" s="2">
        <f t="shared" si="11"/>
        <v>2.9545841872367099E-4</v>
      </c>
      <c r="L69" s="20">
        <f t="shared" si="14"/>
        <v>6.9139383310427405E-2</v>
      </c>
      <c r="M69" s="2">
        <f t="shared" si="12"/>
        <v>3.5112449761363798E-5</v>
      </c>
    </row>
    <row r="70" spans="1:13" outlineLevel="1" x14ac:dyDescent="0.35">
      <c r="A70" s="1">
        <v>43959</v>
      </c>
      <c r="B70">
        <v>170114</v>
      </c>
      <c r="C70">
        <v>7445</v>
      </c>
      <c r="D70">
        <v>141700</v>
      </c>
      <c r="E70">
        <v>20969</v>
      </c>
      <c r="F70">
        <f t="shared" si="15"/>
        <v>684</v>
      </c>
      <c r="G70" s="12">
        <f t="shared" si="8"/>
        <v>900.71428571428567</v>
      </c>
      <c r="H70">
        <f t="shared" si="9"/>
        <v>3.5040820749945807</v>
      </c>
      <c r="I70" s="10">
        <f t="shared" si="13"/>
        <v>53</v>
      </c>
      <c r="J70" s="2">
        <f t="shared" si="10"/>
        <v>111</v>
      </c>
      <c r="K70" s="2">
        <f t="shared" si="11"/>
        <v>2.6998048261633997E-4</v>
      </c>
      <c r="L70" s="20">
        <f t="shared" si="14"/>
        <v>6.5250361522273301E-2</v>
      </c>
      <c r="M70" s="2">
        <f t="shared" si="12"/>
        <v>3.327118715192643E-5</v>
      </c>
    </row>
    <row r="71" spans="1:13" outlineLevel="1" x14ac:dyDescent="0.35">
      <c r="A71" s="1">
        <v>43960</v>
      </c>
      <c r="B71">
        <v>171324</v>
      </c>
      <c r="C71">
        <v>7549</v>
      </c>
      <c r="D71">
        <v>143300</v>
      </c>
      <c r="E71">
        <v>20475</v>
      </c>
      <c r="F71">
        <f t="shared" si="15"/>
        <v>1210</v>
      </c>
      <c r="G71" s="12">
        <f t="shared" si="8"/>
        <v>908.14285714285711</v>
      </c>
      <c r="H71">
        <f t="shared" si="9"/>
        <v>3.5329817209739174</v>
      </c>
      <c r="I71" s="10">
        <f t="shared" si="13"/>
        <v>104</v>
      </c>
      <c r="J71" s="2">
        <f t="shared" si="10"/>
        <v>105.28571428571429</v>
      </c>
      <c r="K71" s="2">
        <f t="shared" si="11"/>
        <v>2.7220712577193866E-4</v>
      </c>
      <c r="L71" s="20">
        <f t="shared" si="14"/>
        <v>6.1454153700423932E-2</v>
      </c>
      <c r="M71" s="2">
        <f t="shared" si="12"/>
        <v>3.1558384724542831E-5</v>
      </c>
    </row>
    <row r="72" spans="1:13" outlineLevel="1" x14ac:dyDescent="0.35">
      <c r="A72" s="1">
        <v>43961</v>
      </c>
      <c r="B72">
        <v>171767</v>
      </c>
      <c r="C72">
        <v>7557</v>
      </c>
      <c r="D72">
        <v>144400</v>
      </c>
      <c r="E72">
        <v>19810</v>
      </c>
      <c r="F72">
        <f t="shared" si="15"/>
        <v>443</v>
      </c>
      <c r="G72" s="12">
        <f t="shared" si="8"/>
        <v>912</v>
      </c>
      <c r="H72">
        <f t="shared" si="9"/>
        <v>3.5479873063862657</v>
      </c>
      <c r="I72" s="10">
        <f t="shared" si="13"/>
        <v>8</v>
      </c>
      <c r="J72" s="2">
        <f t="shared" si="10"/>
        <v>102.42857142857143</v>
      </c>
      <c r="K72" s="2">
        <f t="shared" si="11"/>
        <v>2.7336326741042257E-4</v>
      </c>
      <c r="L72" s="20">
        <f t="shared" si="14"/>
        <v>5.9632275948564871E-2</v>
      </c>
      <c r="M72" s="2">
        <f t="shared" si="12"/>
        <v>3.0701983510851031E-5</v>
      </c>
    </row>
    <row r="73" spans="1:13" outlineLevel="1" x14ac:dyDescent="0.35">
      <c r="A73" s="1">
        <v>43962</v>
      </c>
      <c r="B73">
        <v>172576</v>
      </c>
      <c r="C73">
        <v>7661</v>
      </c>
      <c r="D73">
        <v>145617</v>
      </c>
      <c r="E73">
        <v>19298</v>
      </c>
      <c r="F73">
        <f t="shared" si="15"/>
        <v>809</v>
      </c>
      <c r="G73" s="12">
        <f t="shared" si="8"/>
        <v>917.71428571428567</v>
      </c>
      <c r="H73">
        <f t="shared" si="9"/>
        <v>3.5702178032934473</v>
      </c>
      <c r="I73" s="10">
        <f t="shared" si="13"/>
        <v>104</v>
      </c>
      <c r="J73" s="2">
        <f t="shared" si="10"/>
        <v>95.428571428571431</v>
      </c>
      <c r="K73" s="2">
        <f t="shared" si="11"/>
        <v>2.7507606983780619E-4</v>
      </c>
      <c r="L73" s="20">
        <f t="shared" si="14"/>
        <v>5.5296548435803027E-2</v>
      </c>
      <c r="M73" s="2">
        <f t="shared" si="12"/>
        <v>2.8603800537306123E-5</v>
      </c>
    </row>
    <row r="74" spans="1:13" outlineLevel="1" x14ac:dyDescent="0.35">
      <c r="A74" s="1">
        <v>43963</v>
      </c>
      <c r="B74">
        <v>173031</v>
      </c>
      <c r="C74">
        <v>7717</v>
      </c>
      <c r="D74">
        <v>147200</v>
      </c>
      <c r="E74">
        <v>18114</v>
      </c>
      <c r="F74">
        <f t="shared" si="15"/>
        <v>455</v>
      </c>
      <c r="G74" s="12">
        <f t="shared" si="8"/>
        <v>860.57142857142856</v>
      </c>
      <c r="H74">
        <f t="shared" si="9"/>
        <v>3.3479128342216264</v>
      </c>
      <c r="I74" s="10">
        <f t="shared" si="13"/>
        <v>56</v>
      </c>
      <c r="J74" s="2">
        <f t="shared" si="10"/>
        <v>103.42857142857143</v>
      </c>
      <c r="K74" s="2">
        <f t="shared" si="11"/>
        <v>2.5794804556397016E-4</v>
      </c>
      <c r="L74" s="20">
        <f t="shared" si="14"/>
        <v>5.977459035003637E-2</v>
      </c>
      <c r="M74" s="2">
        <f t="shared" si="12"/>
        <v>3.1001723935643159E-5</v>
      </c>
    </row>
    <row r="75" spans="1:13" outlineLevel="1" x14ac:dyDescent="0.35">
      <c r="A75" s="1">
        <v>43964</v>
      </c>
      <c r="B75">
        <v>173919</v>
      </c>
      <c r="C75">
        <v>7819</v>
      </c>
      <c r="D75">
        <v>148700</v>
      </c>
      <c r="E75">
        <v>17400</v>
      </c>
      <c r="F75">
        <f t="shared" si="15"/>
        <v>888</v>
      </c>
      <c r="G75" s="12">
        <f t="shared" ref="G75:G138" si="16">AVERAGE(F69:F75)</f>
        <v>906.28571428571433</v>
      </c>
      <c r="H75">
        <f t="shared" ref="H75:H138" si="17">G75/($G$1/100)</f>
        <v>3.5257568094790837</v>
      </c>
      <c r="I75" s="10">
        <f t="shared" si="13"/>
        <v>102</v>
      </c>
      <c r="J75" s="2">
        <f t="shared" ref="J75:J138" si="18">AVERAGE(I69:I75)</f>
        <v>89.857142857142861</v>
      </c>
      <c r="K75" s="2">
        <f t="shared" si="11"/>
        <v>2.7165046498303901E-4</v>
      </c>
      <c r="L75" s="20">
        <f t="shared" si="14"/>
        <v>5.1666087579357547E-2</v>
      </c>
      <c r="M75" s="2">
        <f t="shared" si="12"/>
        <v>2.6933818170607112E-5</v>
      </c>
    </row>
    <row r="76" spans="1:13" outlineLevel="1" x14ac:dyDescent="0.35">
      <c r="A76" s="1">
        <v>43965</v>
      </c>
      <c r="B76">
        <v>174636</v>
      </c>
      <c r="C76">
        <v>7900</v>
      </c>
      <c r="D76">
        <v>150300</v>
      </c>
      <c r="E76">
        <v>16436</v>
      </c>
      <c r="F76">
        <f t="shared" si="15"/>
        <v>717</v>
      </c>
      <c r="G76" s="12">
        <f t="shared" si="16"/>
        <v>743.71428571428567</v>
      </c>
      <c r="H76">
        <f t="shared" si="17"/>
        <v>2.8932991724697521</v>
      </c>
      <c r="I76" s="10">
        <f t="shared" si="13"/>
        <v>81</v>
      </c>
      <c r="J76" s="2">
        <f t="shared" si="18"/>
        <v>72.571428571428569</v>
      </c>
      <c r="K76" s="2">
        <f t="shared" si="11"/>
        <v>2.2292123592397553E-4</v>
      </c>
      <c r="L76" s="20">
        <f t="shared" si="14"/>
        <v>4.1555823868749037E-2</v>
      </c>
      <c r="M76" s="2">
        <f t="shared" si="12"/>
        <v>2.1752590827771721E-5</v>
      </c>
    </row>
    <row r="77" spans="1:13" outlineLevel="1" x14ac:dyDescent="0.35">
      <c r="A77" s="1">
        <v>43966</v>
      </c>
      <c r="B77">
        <v>175388</v>
      </c>
      <c r="C77">
        <v>7951</v>
      </c>
      <c r="D77">
        <v>151700</v>
      </c>
      <c r="E77">
        <v>15737</v>
      </c>
      <c r="F77">
        <f t="shared" si="15"/>
        <v>752</v>
      </c>
      <c r="G77" s="12">
        <f t="shared" si="16"/>
        <v>753.42857142857144</v>
      </c>
      <c r="H77">
        <f t="shared" si="17"/>
        <v>2.931091017211962</v>
      </c>
      <c r="I77" s="10">
        <f t="shared" si="13"/>
        <v>51</v>
      </c>
      <c r="J77" s="2">
        <f t="shared" si="18"/>
        <v>72.285714285714292</v>
      </c>
      <c r="K77" s="2">
        <f t="shared" si="11"/>
        <v>2.2583300005052769E-4</v>
      </c>
      <c r="L77" s="20">
        <f t="shared" si="14"/>
        <v>4.1214743474875297E-2</v>
      </c>
      <c r="M77" s="2">
        <f t="shared" si="12"/>
        <v>2.1666950706402541E-5</v>
      </c>
    </row>
    <row r="78" spans="1:13" outlineLevel="1" x14ac:dyDescent="0.35">
      <c r="A78" s="1">
        <v>43967</v>
      </c>
      <c r="B78">
        <v>175921</v>
      </c>
      <c r="C78">
        <v>8003</v>
      </c>
      <c r="D78">
        <v>152600</v>
      </c>
      <c r="E78">
        <v>15318</v>
      </c>
      <c r="F78">
        <f t="shared" si="15"/>
        <v>533</v>
      </c>
      <c r="G78" s="12">
        <f t="shared" si="16"/>
        <v>656.71428571428567</v>
      </c>
      <c r="H78">
        <f t="shared" si="17"/>
        <v>2.5548398570579045</v>
      </c>
      <c r="I78" s="10">
        <f t="shared" si="13"/>
        <v>52</v>
      </c>
      <c r="J78" s="2">
        <f t="shared" si="18"/>
        <v>64.857142857142861</v>
      </c>
      <c r="K78" s="2">
        <f t="shared" si="11"/>
        <v>1.9684381896706022E-4</v>
      </c>
      <c r="L78" s="20">
        <f t="shared" si="14"/>
        <v>3.6867197695069298E-2</v>
      </c>
      <c r="M78" s="2">
        <f t="shared" si="12"/>
        <v>1.9440307550803862E-5</v>
      </c>
    </row>
    <row r="79" spans="1:13" outlineLevel="1" x14ac:dyDescent="0.35">
      <c r="A79" s="1">
        <v>43968</v>
      </c>
      <c r="B79">
        <v>176657</v>
      </c>
      <c r="C79">
        <v>8037</v>
      </c>
      <c r="D79">
        <v>153400</v>
      </c>
      <c r="E79">
        <v>15220</v>
      </c>
      <c r="F79">
        <f t="shared" si="15"/>
        <v>736</v>
      </c>
      <c r="G79" s="12">
        <f t="shared" si="16"/>
        <v>698.57142857142856</v>
      </c>
      <c r="H79">
        <f t="shared" si="17"/>
        <v>2.7176782469030134</v>
      </c>
      <c r="I79" s="10">
        <f t="shared" si="13"/>
        <v>34</v>
      </c>
      <c r="J79" s="2">
        <f t="shared" si="18"/>
        <v>68.571428571428569</v>
      </c>
      <c r="K79" s="2">
        <f t="shared" si="11"/>
        <v>2.0939009674764511E-4</v>
      </c>
      <c r="L79" s="20">
        <f t="shared" si="14"/>
        <v>3.8816140074510813E-2</v>
      </c>
      <c r="M79" s="2">
        <f t="shared" si="12"/>
        <v>2.0553629128603202E-5</v>
      </c>
    </row>
    <row r="80" spans="1:13" outlineLevel="1" x14ac:dyDescent="0.35">
      <c r="A80" s="1">
        <v>43969</v>
      </c>
      <c r="B80">
        <v>177289</v>
      </c>
      <c r="C80">
        <v>8123</v>
      </c>
      <c r="D80">
        <v>154600</v>
      </c>
      <c r="E80">
        <v>14566</v>
      </c>
      <c r="F80">
        <f t="shared" si="15"/>
        <v>632</v>
      </c>
      <c r="G80" s="12">
        <f t="shared" si="16"/>
        <v>673.28571428571433</v>
      </c>
      <c r="H80">
        <f t="shared" si="17"/>
        <v>2.619308298088733</v>
      </c>
      <c r="I80" s="10">
        <f t="shared" si="13"/>
        <v>86</v>
      </c>
      <c r="J80" s="2">
        <f t="shared" si="18"/>
        <v>66</v>
      </c>
      <c r="K80" s="2">
        <f t="shared" si="11"/>
        <v>2.018109460064727E-4</v>
      </c>
      <c r="L80" s="20">
        <f t="shared" si="14"/>
        <v>3.7227351950769642E-2</v>
      </c>
      <c r="M80" s="2">
        <f t="shared" si="12"/>
        <v>1.9782868036280582E-5</v>
      </c>
    </row>
    <row r="81" spans="1:13" outlineLevel="1" x14ac:dyDescent="0.35">
      <c r="A81" s="1">
        <v>43970</v>
      </c>
      <c r="B81">
        <v>177778</v>
      </c>
      <c r="C81">
        <v>8176</v>
      </c>
      <c r="D81">
        <v>155700</v>
      </c>
      <c r="E81">
        <v>13902</v>
      </c>
      <c r="F81">
        <f t="shared" si="15"/>
        <v>489</v>
      </c>
      <c r="G81" s="12">
        <f t="shared" si="16"/>
        <v>678.14285714285711</v>
      </c>
      <c r="H81">
        <f t="shared" si="17"/>
        <v>2.6382042204598375</v>
      </c>
      <c r="I81" s="10">
        <f t="shared" si="13"/>
        <v>53</v>
      </c>
      <c r="J81" s="2">
        <f t="shared" si="18"/>
        <v>65.571428571428569</v>
      </c>
      <c r="K81" s="2">
        <f t="shared" si="11"/>
        <v>2.0326682806974872E-4</v>
      </c>
      <c r="L81" s="20">
        <f t="shared" si="14"/>
        <v>3.6883882466575486E-2</v>
      </c>
      <c r="M81" s="2">
        <f t="shared" si="12"/>
        <v>1.965440785422681E-5</v>
      </c>
    </row>
    <row r="82" spans="1:13" outlineLevel="1" x14ac:dyDescent="0.35">
      <c r="A82" s="1">
        <v>43971</v>
      </c>
      <c r="B82">
        <v>178531</v>
      </c>
      <c r="C82">
        <v>8270</v>
      </c>
      <c r="D82">
        <v>156900</v>
      </c>
      <c r="E82">
        <v>13361</v>
      </c>
      <c r="F82">
        <f t="shared" si="15"/>
        <v>753</v>
      </c>
      <c r="G82" s="12">
        <f t="shared" si="16"/>
        <v>658.85714285714289</v>
      </c>
      <c r="H82">
        <f t="shared" si="17"/>
        <v>2.5631762933980982</v>
      </c>
      <c r="I82" s="10">
        <f t="shared" si="13"/>
        <v>94</v>
      </c>
      <c r="J82" s="2">
        <f t="shared" si="18"/>
        <v>64.428571428571431</v>
      </c>
      <c r="K82" s="2">
        <f t="shared" si="11"/>
        <v>1.9748611987732909E-4</v>
      </c>
      <c r="L82" s="20">
        <f t="shared" si="14"/>
        <v>3.6088170361769908E-2</v>
      </c>
      <c r="M82" s="2">
        <f t="shared" si="12"/>
        <v>1.931184736875009E-5</v>
      </c>
    </row>
    <row r="83" spans="1:13" outlineLevel="1" x14ac:dyDescent="0.35">
      <c r="A83" s="1">
        <v>43972</v>
      </c>
      <c r="B83">
        <v>178945</v>
      </c>
      <c r="C83">
        <v>8303</v>
      </c>
      <c r="D83">
        <v>158000</v>
      </c>
      <c r="E83">
        <v>12642</v>
      </c>
      <c r="F83">
        <f t="shared" si="15"/>
        <v>414</v>
      </c>
      <c r="G83" s="12">
        <f t="shared" si="16"/>
        <v>615.57142857142856</v>
      </c>
      <c r="H83">
        <f t="shared" si="17"/>
        <v>2.3947802793261932</v>
      </c>
      <c r="I83" s="10">
        <f t="shared" si="13"/>
        <v>33</v>
      </c>
      <c r="J83" s="2">
        <f t="shared" si="18"/>
        <v>57.571428571428569</v>
      </c>
      <c r="K83" s="2">
        <f t="shared" si="11"/>
        <v>1.8451164148989831E-4</v>
      </c>
      <c r="L83" s="20">
        <f t="shared" si="14"/>
        <v>3.2172694722640234E-2</v>
      </c>
      <c r="M83" s="2">
        <f t="shared" si="12"/>
        <v>1.7256484455889771E-5</v>
      </c>
    </row>
    <row r="84" spans="1:13" outlineLevel="1" x14ac:dyDescent="0.35">
      <c r="A84" s="1">
        <v>43973</v>
      </c>
      <c r="B84">
        <v>179713</v>
      </c>
      <c r="C84">
        <v>8352</v>
      </c>
      <c r="D84">
        <v>159000</v>
      </c>
      <c r="E84">
        <v>12361</v>
      </c>
      <c r="F84">
        <f t="shared" si="15"/>
        <v>768</v>
      </c>
      <c r="G84" s="12">
        <f t="shared" si="16"/>
        <v>617.85714285714289</v>
      </c>
      <c r="H84">
        <f t="shared" si="17"/>
        <v>2.4036724780890664</v>
      </c>
      <c r="I84" s="10">
        <f t="shared" si="13"/>
        <v>49</v>
      </c>
      <c r="J84" s="2">
        <f t="shared" si="18"/>
        <v>57.285714285714285</v>
      </c>
      <c r="K84" s="2">
        <f t="shared" si="11"/>
        <v>1.8519676246085177E-4</v>
      </c>
      <c r="L84" s="20">
        <f t="shared" si="14"/>
        <v>3.1876221689980291E-2</v>
      </c>
      <c r="M84" s="2">
        <f t="shared" si="12"/>
        <v>1.7170844334520591E-5</v>
      </c>
    </row>
    <row r="85" spans="1:13" outlineLevel="1" x14ac:dyDescent="0.35">
      <c r="A85" s="1">
        <v>43974</v>
      </c>
      <c r="B85">
        <v>179945</v>
      </c>
      <c r="C85">
        <v>8363</v>
      </c>
      <c r="D85">
        <v>159900</v>
      </c>
      <c r="E85">
        <v>11682</v>
      </c>
      <c r="F85">
        <f t="shared" si="15"/>
        <v>232</v>
      </c>
      <c r="G85" s="12">
        <f t="shared" si="16"/>
        <v>574.85714285714289</v>
      </c>
      <c r="H85">
        <f t="shared" si="17"/>
        <v>2.2363879888625209</v>
      </c>
      <c r="I85" s="10">
        <f t="shared" si="13"/>
        <v>11</v>
      </c>
      <c r="J85" s="2">
        <f t="shared" si="18"/>
        <v>51.428571428571431</v>
      </c>
      <c r="K85" s="2">
        <f t="shared" ref="K85:K148" si="19">G85/(pop/100)</f>
        <v>1.7230792419479018E-4</v>
      </c>
      <c r="L85" s="20">
        <f t="shared" si="14"/>
        <v>2.8580161398522565E-2</v>
      </c>
      <c r="M85" s="2">
        <f t="shared" ref="M85:M148" si="20">J85/(pop/100)</f>
        <v>1.5415221846452403E-5</v>
      </c>
    </row>
    <row r="86" spans="1:13" outlineLevel="1" x14ac:dyDescent="0.35">
      <c r="A86" s="1">
        <v>43975</v>
      </c>
      <c r="B86">
        <v>180250</v>
      </c>
      <c r="C86">
        <v>8371</v>
      </c>
      <c r="D86">
        <v>160300</v>
      </c>
      <c r="E86">
        <v>11579</v>
      </c>
      <c r="F86">
        <f t="shared" si="15"/>
        <v>305</v>
      </c>
      <c r="G86" s="12">
        <f t="shared" si="16"/>
        <v>513.28571428571433</v>
      </c>
      <c r="H86">
        <f t="shared" si="17"/>
        <v>1.9968543846876337</v>
      </c>
      <c r="I86" s="10">
        <f t="shared" ref="I86:I149" si="21">C86-C85</f>
        <v>8</v>
      </c>
      <c r="J86" s="2">
        <f t="shared" si="18"/>
        <v>47.714285714285715</v>
      </c>
      <c r="K86" s="2">
        <f t="shared" si="19"/>
        <v>1.5385247803973188E-4</v>
      </c>
      <c r="L86" s="20">
        <f t="shared" ref="L86:L149" si="22">J86/(B86/100)</f>
        <v>2.6471170992668911E-2</v>
      </c>
      <c r="M86" s="2">
        <f t="shared" si="20"/>
        <v>1.4301900268653061E-5</v>
      </c>
    </row>
    <row r="87" spans="1:13" outlineLevel="1" x14ac:dyDescent="0.35">
      <c r="A87" s="1">
        <v>43976</v>
      </c>
      <c r="B87">
        <v>180688</v>
      </c>
      <c r="C87">
        <v>8413</v>
      </c>
      <c r="D87">
        <v>161200</v>
      </c>
      <c r="E87">
        <v>11075</v>
      </c>
      <c r="F87">
        <f t="shared" si="15"/>
        <v>438</v>
      </c>
      <c r="G87" s="12">
        <f t="shared" si="16"/>
        <v>485.57142857142856</v>
      </c>
      <c r="H87">
        <f t="shared" si="17"/>
        <v>1.8890364746878001</v>
      </c>
      <c r="I87" s="10">
        <f t="shared" si="21"/>
        <v>42</v>
      </c>
      <c r="J87" s="2">
        <f t="shared" si="18"/>
        <v>41.428571428571431</v>
      </c>
      <c r="K87" s="2">
        <f t="shared" si="19"/>
        <v>1.4554538626692141E-4</v>
      </c>
      <c r="L87" s="20">
        <f t="shared" si="22"/>
        <v>2.2928236201945579E-2</v>
      </c>
      <c r="M87" s="2">
        <f t="shared" si="20"/>
        <v>1.2417817598531102E-5</v>
      </c>
    </row>
    <row r="88" spans="1:13" outlineLevel="1" x14ac:dyDescent="0.35">
      <c r="A88" s="1">
        <v>43977</v>
      </c>
      <c r="B88">
        <v>181288</v>
      </c>
      <c r="C88">
        <v>8498</v>
      </c>
      <c r="D88">
        <v>162000</v>
      </c>
      <c r="E88">
        <v>10790</v>
      </c>
      <c r="F88">
        <f t="shared" si="15"/>
        <v>600</v>
      </c>
      <c r="G88" s="12">
        <f t="shared" si="16"/>
        <v>501.42857142857144</v>
      </c>
      <c r="H88">
        <f t="shared" si="17"/>
        <v>1.9507261036052306</v>
      </c>
      <c r="I88" s="10">
        <f t="shared" si="21"/>
        <v>85</v>
      </c>
      <c r="J88" s="2">
        <f t="shared" si="18"/>
        <v>46</v>
      </c>
      <c r="K88" s="2">
        <f t="shared" si="19"/>
        <v>1.5029841300291091E-4</v>
      </c>
      <c r="L88" s="20">
        <f t="shared" si="22"/>
        <v>2.5373990556462642E-2</v>
      </c>
      <c r="M88" s="2">
        <f t="shared" si="20"/>
        <v>1.378805954043798E-5</v>
      </c>
    </row>
    <row r="89" spans="1:13" outlineLevel="1" x14ac:dyDescent="0.35">
      <c r="A89" s="1">
        <v>43978</v>
      </c>
      <c r="B89">
        <v>181821</v>
      </c>
      <c r="C89">
        <v>8533</v>
      </c>
      <c r="D89">
        <v>162800</v>
      </c>
      <c r="E89">
        <v>10488</v>
      </c>
      <c r="F89">
        <f t="shared" si="15"/>
        <v>533</v>
      </c>
      <c r="G89" s="12">
        <f t="shared" si="16"/>
        <v>470</v>
      </c>
      <c r="H89">
        <f t="shared" si="17"/>
        <v>1.8284583706157289</v>
      </c>
      <c r="I89" s="10">
        <f t="shared" si="21"/>
        <v>35</v>
      </c>
      <c r="J89" s="2">
        <f t="shared" si="18"/>
        <v>37.571428571428569</v>
      </c>
      <c r="K89" s="2">
        <f t="shared" si="19"/>
        <v>1.408779996523011E-4</v>
      </c>
      <c r="L89" s="20">
        <f t="shared" si="22"/>
        <v>2.0663965422821659E-2</v>
      </c>
      <c r="M89" s="2">
        <f t="shared" si="20"/>
        <v>1.1261675960047171E-5</v>
      </c>
    </row>
    <row r="90" spans="1:13" outlineLevel="1" x14ac:dyDescent="0.35">
      <c r="A90" s="1">
        <v>43979</v>
      </c>
      <c r="B90">
        <v>182452</v>
      </c>
      <c r="C90">
        <v>8570</v>
      </c>
      <c r="D90">
        <v>163200</v>
      </c>
      <c r="E90">
        <v>10682</v>
      </c>
      <c r="F90">
        <f t="shared" si="15"/>
        <v>631</v>
      </c>
      <c r="G90" s="12">
        <f t="shared" si="16"/>
        <v>501</v>
      </c>
      <c r="H90">
        <f t="shared" si="17"/>
        <v>1.949058816337192</v>
      </c>
      <c r="I90" s="10">
        <f t="shared" si="21"/>
        <v>37</v>
      </c>
      <c r="J90" s="2">
        <f t="shared" si="18"/>
        <v>38.142857142857146</v>
      </c>
      <c r="K90" s="2">
        <f t="shared" si="19"/>
        <v>1.5016995282085714E-4</v>
      </c>
      <c r="L90" s="20">
        <f t="shared" si="22"/>
        <v>2.0905694178664606E-2</v>
      </c>
      <c r="M90" s="2">
        <f t="shared" si="20"/>
        <v>1.1432956202785532E-5</v>
      </c>
    </row>
    <row r="91" spans="1:13" outlineLevel="1" x14ac:dyDescent="0.35">
      <c r="A91" s="1">
        <v>43980</v>
      </c>
      <c r="B91">
        <v>182823</v>
      </c>
      <c r="C91">
        <v>8579</v>
      </c>
      <c r="D91">
        <v>164100</v>
      </c>
      <c r="E91">
        <v>10144</v>
      </c>
      <c r="F91">
        <f t="shared" si="15"/>
        <v>371</v>
      </c>
      <c r="G91" s="12">
        <f t="shared" si="16"/>
        <v>444.28571428571428</v>
      </c>
      <c r="H91">
        <f t="shared" si="17"/>
        <v>1.7284211345334095</v>
      </c>
      <c r="I91" s="10">
        <f t="shared" si="21"/>
        <v>9</v>
      </c>
      <c r="J91" s="2">
        <f t="shared" si="18"/>
        <v>32.428571428571431</v>
      </c>
      <c r="K91" s="2">
        <f t="shared" si="19"/>
        <v>1.3317038872907492E-4</v>
      </c>
      <c r="L91" s="20">
        <f t="shared" si="22"/>
        <v>1.7737686958736829E-2</v>
      </c>
      <c r="M91" s="2">
        <f t="shared" si="20"/>
        <v>9.7201537754019309E-6</v>
      </c>
    </row>
    <row r="92" spans="1:13" outlineLevel="1" x14ac:dyDescent="0.35">
      <c r="A92" s="1">
        <v>43981</v>
      </c>
      <c r="B92">
        <v>183149</v>
      </c>
      <c r="C92">
        <v>8598</v>
      </c>
      <c r="D92">
        <v>164900</v>
      </c>
      <c r="E92">
        <v>9651</v>
      </c>
      <c r="F92">
        <f t="shared" si="15"/>
        <v>326</v>
      </c>
      <c r="G92" s="12">
        <f t="shared" si="16"/>
        <v>457.71428571428572</v>
      </c>
      <c r="H92">
        <f t="shared" si="17"/>
        <v>1.7806628022652875</v>
      </c>
      <c r="I92" s="10">
        <f t="shared" si="21"/>
        <v>19</v>
      </c>
      <c r="J92" s="2">
        <f t="shared" si="18"/>
        <v>33.571428571428569</v>
      </c>
      <c r="K92" s="2">
        <f t="shared" si="19"/>
        <v>1.3719547443342636E-4</v>
      </c>
      <c r="L92" s="20">
        <f t="shared" si="22"/>
        <v>1.8330118412564943E-2</v>
      </c>
      <c r="M92" s="2">
        <f t="shared" si="20"/>
        <v>1.0062714260878649E-5</v>
      </c>
    </row>
    <row r="93" spans="1:13" outlineLevel="1" x14ac:dyDescent="0.35">
      <c r="A93" s="1">
        <v>43982</v>
      </c>
      <c r="B93">
        <v>183484</v>
      </c>
      <c r="C93">
        <v>8605</v>
      </c>
      <c r="D93">
        <v>165200</v>
      </c>
      <c r="E93">
        <v>9679</v>
      </c>
      <c r="F93">
        <f t="shared" si="15"/>
        <v>335</v>
      </c>
      <c r="G93" s="12">
        <f t="shared" si="16"/>
        <v>462</v>
      </c>
      <c r="H93">
        <f t="shared" si="17"/>
        <v>1.7973356749456739</v>
      </c>
      <c r="I93" s="10">
        <f t="shared" si="21"/>
        <v>7</v>
      </c>
      <c r="J93" s="2">
        <f t="shared" si="18"/>
        <v>33.428571428571431</v>
      </c>
      <c r="K93" s="2">
        <f t="shared" si="19"/>
        <v>1.3848007625396407E-4</v>
      </c>
      <c r="L93" s="20">
        <f t="shared" si="22"/>
        <v>1.8218793697854545E-2</v>
      </c>
      <c r="M93" s="2">
        <f t="shared" si="20"/>
        <v>1.0019894200194061E-5</v>
      </c>
    </row>
    <row r="94" spans="1:13" outlineLevel="1" x14ac:dyDescent="0.35">
      <c r="A94" s="1">
        <v>43983</v>
      </c>
      <c r="B94">
        <v>183663</v>
      </c>
      <c r="C94">
        <v>8613</v>
      </c>
      <c r="D94">
        <v>165900</v>
      </c>
      <c r="E94">
        <v>9150</v>
      </c>
      <c r="F94">
        <f t="shared" si="15"/>
        <v>179</v>
      </c>
      <c r="G94" s="12">
        <f t="shared" si="16"/>
        <v>425</v>
      </c>
      <c r="H94">
        <f t="shared" si="17"/>
        <v>1.6533932074716697</v>
      </c>
      <c r="I94" s="10">
        <f t="shared" si="21"/>
        <v>8</v>
      </c>
      <c r="J94" s="2">
        <f t="shared" si="18"/>
        <v>28.571428571428573</v>
      </c>
      <c r="K94" s="2">
        <f t="shared" si="19"/>
        <v>1.2738968053665526E-4</v>
      </c>
      <c r="L94" s="20">
        <f t="shared" si="22"/>
        <v>1.5556442272765102E-2</v>
      </c>
      <c r="M94" s="2">
        <f t="shared" si="20"/>
        <v>8.5640121369180012E-6</v>
      </c>
    </row>
    <row r="95" spans="1:13" outlineLevel="1" x14ac:dyDescent="0.35">
      <c r="A95" s="1">
        <v>43984</v>
      </c>
      <c r="B95">
        <v>184052</v>
      </c>
      <c r="C95">
        <v>8645</v>
      </c>
      <c r="D95">
        <v>166400</v>
      </c>
      <c r="E95">
        <v>9007</v>
      </c>
      <c r="F95">
        <f t="shared" si="15"/>
        <v>389</v>
      </c>
      <c r="G95" s="12">
        <f t="shared" si="16"/>
        <v>394.85714285714283</v>
      </c>
      <c r="H95">
        <f t="shared" si="17"/>
        <v>1.5361273362862842</v>
      </c>
      <c r="I95" s="10">
        <f t="shared" si="21"/>
        <v>32</v>
      </c>
      <c r="J95" s="2">
        <f t="shared" si="18"/>
        <v>21</v>
      </c>
      <c r="K95" s="2">
        <f t="shared" si="19"/>
        <v>1.1835464773220676E-4</v>
      </c>
      <c r="L95" s="20">
        <f t="shared" si="22"/>
        <v>1.1409818964205768E-2</v>
      </c>
      <c r="M95" s="2">
        <f t="shared" si="20"/>
        <v>6.2945489206347301E-6</v>
      </c>
    </row>
    <row r="96" spans="1:13" outlineLevel="1" x14ac:dyDescent="0.35">
      <c r="A96" s="1">
        <v>43985</v>
      </c>
      <c r="B96">
        <v>184301</v>
      </c>
      <c r="C96">
        <v>8683</v>
      </c>
      <c r="D96">
        <v>167300</v>
      </c>
      <c r="E96">
        <v>8318</v>
      </c>
      <c r="F96">
        <f t="shared" si="15"/>
        <v>249</v>
      </c>
      <c r="G96" s="12">
        <f t="shared" si="16"/>
        <v>354.28571428571428</v>
      </c>
      <c r="H96">
        <f t="shared" si="17"/>
        <v>1.3782908082452912</v>
      </c>
      <c r="I96" s="10">
        <f t="shared" si="21"/>
        <v>38</v>
      </c>
      <c r="J96" s="2">
        <f t="shared" si="18"/>
        <v>21.428571428571427</v>
      </c>
      <c r="K96" s="2">
        <f t="shared" si="19"/>
        <v>1.061937504977832E-4</v>
      </c>
      <c r="L96" s="20">
        <f t="shared" si="22"/>
        <v>1.1626942571430121E-2</v>
      </c>
      <c r="M96" s="2">
        <f t="shared" si="20"/>
        <v>6.4230091026885001E-6</v>
      </c>
    </row>
    <row r="97" spans="1:13" outlineLevel="1" x14ac:dyDescent="0.35">
      <c r="A97" s="1">
        <v>43986</v>
      </c>
      <c r="B97">
        <v>184912</v>
      </c>
      <c r="C97">
        <v>8736</v>
      </c>
      <c r="D97">
        <v>167800</v>
      </c>
      <c r="E97">
        <v>8376</v>
      </c>
      <c r="F97">
        <f t="shared" si="15"/>
        <v>611</v>
      </c>
      <c r="G97" s="12">
        <f t="shared" si="16"/>
        <v>351.42857142857144</v>
      </c>
      <c r="H97">
        <f t="shared" si="17"/>
        <v>1.3671755597917001</v>
      </c>
      <c r="I97" s="10">
        <f t="shared" si="21"/>
        <v>53</v>
      </c>
      <c r="J97" s="2">
        <f t="shared" si="18"/>
        <v>23.714285714285715</v>
      </c>
      <c r="K97" s="2">
        <f t="shared" si="19"/>
        <v>1.0533734928409141E-4</v>
      </c>
      <c r="L97" s="20">
        <f t="shared" si="22"/>
        <v>1.2824633184588192E-2</v>
      </c>
      <c r="M97" s="2">
        <f t="shared" si="20"/>
        <v>7.1081300736419408E-6</v>
      </c>
    </row>
    <row r="98" spans="1:13" outlineLevel="1" x14ac:dyDescent="0.35">
      <c r="A98" s="1">
        <v>43987</v>
      </c>
      <c r="B98">
        <v>185385</v>
      </c>
      <c r="C98">
        <v>8762</v>
      </c>
      <c r="D98">
        <v>168500</v>
      </c>
      <c r="E98">
        <v>8123</v>
      </c>
      <c r="F98">
        <f t="shared" si="15"/>
        <v>473</v>
      </c>
      <c r="G98" s="12">
        <f t="shared" si="16"/>
        <v>366</v>
      </c>
      <c r="H98">
        <f t="shared" si="17"/>
        <v>1.4238633269050145</v>
      </c>
      <c r="I98" s="10">
        <f t="shared" si="21"/>
        <v>26</v>
      </c>
      <c r="J98" s="2">
        <f t="shared" si="18"/>
        <v>26.142857142857142</v>
      </c>
      <c r="K98" s="2">
        <f t="shared" si="19"/>
        <v>1.0970499547391958E-4</v>
      </c>
      <c r="L98" s="20">
        <f t="shared" si="22"/>
        <v>1.4101926878041451E-2</v>
      </c>
      <c r="M98" s="2">
        <f t="shared" si="20"/>
        <v>7.8360711052799697E-6</v>
      </c>
    </row>
    <row r="99" spans="1:13" outlineLevel="1" x14ac:dyDescent="0.35">
      <c r="A99" s="1">
        <v>43988</v>
      </c>
      <c r="B99">
        <v>185667</v>
      </c>
      <c r="C99">
        <v>8769</v>
      </c>
      <c r="D99">
        <v>168900</v>
      </c>
      <c r="E99">
        <v>7998</v>
      </c>
      <c r="F99">
        <f t="shared" si="15"/>
        <v>282</v>
      </c>
      <c r="G99" s="12">
        <f t="shared" si="16"/>
        <v>359.71428571428572</v>
      </c>
      <c r="H99">
        <f t="shared" si="17"/>
        <v>1.3994097803071142</v>
      </c>
      <c r="I99" s="10">
        <f t="shared" si="21"/>
        <v>7</v>
      </c>
      <c r="J99" s="2">
        <f t="shared" si="18"/>
        <v>24.428571428571427</v>
      </c>
      <c r="K99" s="2">
        <f t="shared" si="19"/>
        <v>1.0782091280379763E-4</v>
      </c>
      <c r="L99" s="20">
        <f t="shared" si="22"/>
        <v>1.3157196178411578E-2</v>
      </c>
      <c r="M99" s="2">
        <f t="shared" si="20"/>
        <v>7.3222303770648899E-6</v>
      </c>
    </row>
    <row r="100" spans="1:13" outlineLevel="1" x14ac:dyDescent="0.35">
      <c r="A100" s="1">
        <v>43989</v>
      </c>
      <c r="B100">
        <v>185869</v>
      </c>
      <c r="C100">
        <v>8776</v>
      </c>
      <c r="D100">
        <v>169100</v>
      </c>
      <c r="E100">
        <v>7993</v>
      </c>
      <c r="F100">
        <f t="shared" si="15"/>
        <v>202</v>
      </c>
      <c r="G100" s="12">
        <f t="shared" si="16"/>
        <v>340.71428571428572</v>
      </c>
      <c r="H100">
        <f t="shared" si="17"/>
        <v>1.3254933780907336</v>
      </c>
      <c r="I100" s="10">
        <f t="shared" si="21"/>
        <v>7</v>
      </c>
      <c r="J100" s="2">
        <f t="shared" si="18"/>
        <v>24.428571428571427</v>
      </c>
      <c r="K100" s="2">
        <f t="shared" si="19"/>
        <v>1.0212584473274716E-4</v>
      </c>
      <c r="L100" s="20">
        <f t="shared" si="22"/>
        <v>1.3142897109561803E-2</v>
      </c>
      <c r="M100" s="2">
        <f t="shared" si="20"/>
        <v>7.3222303770648899E-6</v>
      </c>
    </row>
    <row r="101" spans="1:13" outlineLevel="1" x14ac:dyDescent="0.35">
      <c r="A101" s="1">
        <v>43990</v>
      </c>
      <c r="B101">
        <v>186197</v>
      </c>
      <c r="C101">
        <v>8783</v>
      </c>
      <c r="D101">
        <v>169600</v>
      </c>
      <c r="E101">
        <v>7814</v>
      </c>
      <c r="F101">
        <f t="shared" si="15"/>
        <v>328</v>
      </c>
      <c r="G101" s="12">
        <f t="shared" si="16"/>
        <v>362</v>
      </c>
      <c r="H101">
        <f t="shared" si="17"/>
        <v>1.4083019790699869</v>
      </c>
      <c r="I101" s="10">
        <f t="shared" si="21"/>
        <v>7</v>
      </c>
      <c r="J101" s="2">
        <f t="shared" si="18"/>
        <v>24.285714285714285</v>
      </c>
      <c r="K101" s="2">
        <f t="shared" si="19"/>
        <v>1.0850603377475107E-4</v>
      </c>
      <c r="L101" s="20">
        <f t="shared" si="22"/>
        <v>1.3043021254753989E-2</v>
      </c>
      <c r="M101" s="2">
        <f t="shared" si="20"/>
        <v>7.2794103163802999E-6</v>
      </c>
    </row>
    <row r="102" spans="1:13" outlineLevel="1" x14ac:dyDescent="0.35">
      <c r="A102" s="1">
        <v>43991</v>
      </c>
      <c r="B102">
        <v>186509</v>
      </c>
      <c r="C102">
        <v>8823</v>
      </c>
      <c r="D102">
        <v>170200</v>
      </c>
      <c r="E102">
        <v>7486</v>
      </c>
      <c r="F102">
        <f t="shared" si="15"/>
        <v>312</v>
      </c>
      <c r="G102" s="12">
        <f t="shared" si="16"/>
        <v>351</v>
      </c>
      <c r="H102">
        <f t="shared" si="17"/>
        <v>1.3655082725236614</v>
      </c>
      <c r="I102" s="10">
        <f t="shared" si="21"/>
        <v>40</v>
      </c>
      <c r="J102" s="2">
        <f t="shared" si="18"/>
        <v>25.428571428571427</v>
      </c>
      <c r="K102" s="2">
        <f t="shared" si="19"/>
        <v>1.0520888910203764E-4</v>
      </c>
      <c r="L102" s="20">
        <f t="shared" si="22"/>
        <v>1.3633964810583633E-2</v>
      </c>
      <c r="M102" s="2">
        <f t="shared" si="20"/>
        <v>7.6219708018570198E-6</v>
      </c>
    </row>
    <row r="103" spans="1:13" outlineLevel="1" x14ac:dyDescent="0.35">
      <c r="A103" s="1">
        <v>43992</v>
      </c>
      <c r="B103">
        <v>186866</v>
      </c>
      <c r="C103">
        <v>8840</v>
      </c>
      <c r="D103">
        <v>170700</v>
      </c>
      <c r="E103">
        <v>7326</v>
      </c>
      <c r="F103">
        <f t="shared" si="15"/>
        <v>357</v>
      </c>
      <c r="G103" s="12">
        <f t="shared" si="16"/>
        <v>366.42857142857144</v>
      </c>
      <c r="H103">
        <f t="shared" si="17"/>
        <v>1.4255306141730533</v>
      </c>
      <c r="I103" s="10">
        <f t="shared" si="21"/>
        <v>17</v>
      </c>
      <c r="J103" s="2">
        <f t="shared" si="18"/>
        <v>22.428571428571427</v>
      </c>
      <c r="K103" s="2">
        <f t="shared" si="19"/>
        <v>1.0983345565597336E-4</v>
      </c>
      <c r="L103" s="20">
        <f t="shared" si="22"/>
        <v>1.2002489178647494E-2</v>
      </c>
      <c r="M103" s="2">
        <f t="shared" si="20"/>
        <v>6.72274952748063E-6</v>
      </c>
    </row>
    <row r="104" spans="1:13" outlineLevel="1" x14ac:dyDescent="0.35">
      <c r="A104" s="1">
        <v>43993</v>
      </c>
      <c r="B104">
        <v>186721</v>
      </c>
      <c r="C104">
        <v>8850</v>
      </c>
      <c r="D104">
        <v>171200</v>
      </c>
      <c r="E104">
        <v>6671</v>
      </c>
      <c r="F104">
        <f t="shared" si="15"/>
        <v>-145</v>
      </c>
      <c r="G104" s="12">
        <f t="shared" si="16"/>
        <v>258.42857142857144</v>
      </c>
      <c r="H104">
        <f t="shared" si="17"/>
        <v>1.0053742226273112</v>
      </c>
      <c r="I104" s="10">
        <f t="shared" si="21"/>
        <v>10</v>
      </c>
      <c r="J104" s="2">
        <f t="shared" si="18"/>
        <v>16.285714285714285</v>
      </c>
      <c r="K104" s="2">
        <f t="shared" si="19"/>
        <v>7.7461489778423313E-5</v>
      </c>
      <c r="L104" s="20">
        <f t="shared" si="22"/>
        <v>8.7219510851560805E-3</v>
      </c>
      <c r="M104" s="2">
        <f t="shared" si="20"/>
        <v>4.8814869180432596E-6</v>
      </c>
    </row>
    <row r="105" spans="1:13" outlineLevel="1" x14ac:dyDescent="0.35">
      <c r="A105" s="1">
        <v>43994</v>
      </c>
      <c r="B105">
        <v>187233</v>
      </c>
      <c r="C105">
        <v>8861</v>
      </c>
      <c r="D105">
        <v>171600</v>
      </c>
      <c r="E105">
        <v>6772</v>
      </c>
      <c r="F105">
        <f t="shared" si="15"/>
        <v>512</v>
      </c>
      <c r="G105" s="12">
        <f t="shared" si="16"/>
        <v>264</v>
      </c>
      <c r="H105">
        <f t="shared" si="17"/>
        <v>1.0270489571118138</v>
      </c>
      <c r="I105" s="10">
        <f t="shared" si="21"/>
        <v>11</v>
      </c>
      <c r="J105" s="2">
        <f t="shared" si="18"/>
        <v>14.142857142857142</v>
      </c>
      <c r="K105" s="2">
        <f t="shared" si="19"/>
        <v>7.9131472145122327E-5</v>
      </c>
      <c r="L105" s="20">
        <f t="shared" si="22"/>
        <v>7.5536134884647164E-3</v>
      </c>
      <c r="M105" s="2">
        <f t="shared" si="20"/>
        <v>4.2391860077744098E-6</v>
      </c>
    </row>
    <row r="106" spans="1:13" outlineLevel="1" x14ac:dyDescent="0.35">
      <c r="A106" s="1">
        <v>43995</v>
      </c>
      <c r="B106">
        <v>187420</v>
      </c>
      <c r="C106">
        <v>8867</v>
      </c>
      <c r="D106">
        <v>171900</v>
      </c>
      <c r="E106">
        <v>6653</v>
      </c>
      <c r="F106">
        <f t="shared" si="15"/>
        <v>187</v>
      </c>
      <c r="G106" s="12">
        <f t="shared" si="16"/>
        <v>250.42857142857142</v>
      </c>
      <c r="H106">
        <f t="shared" si="17"/>
        <v>0.97425152695725614</v>
      </c>
      <c r="I106" s="10">
        <f t="shared" si="21"/>
        <v>6</v>
      </c>
      <c r="J106" s="2">
        <f t="shared" si="18"/>
        <v>14</v>
      </c>
      <c r="K106" s="2">
        <f t="shared" si="19"/>
        <v>7.5063566380086273E-5</v>
      </c>
      <c r="L106" s="20">
        <f t="shared" si="22"/>
        <v>7.4698538042898303E-3</v>
      </c>
      <c r="M106" s="2">
        <f t="shared" si="20"/>
        <v>4.1963659470898198E-6</v>
      </c>
    </row>
    <row r="107" spans="1:13" outlineLevel="1" x14ac:dyDescent="0.35">
      <c r="A107" s="1">
        <v>43996</v>
      </c>
      <c r="B107">
        <v>187631</v>
      </c>
      <c r="C107">
        <v>8869</v>
      </c>
      <c r="D107">
        <v>172200</v>
      </c>
      <c r="E107">
        <v>6562</v>
      </c>
      <c r="F107">
        <f t="shared" si="15"/>
        <v>211</v>
      </c>
      <c r="G107" s="12">
        <f t="shared" si="16"/>
        <v>251.71428571428572</v>
      </c>
      <c r="H107">
        <f t="shared" si="17"/>
        <v>0.97925338876137225</v>
      </c>
      <c r="I107" s="10">
        <f t="shared" si="21"/>
        <v>2</v>
      </c>
      <c r="J107" s="2">
        <f t="shared" si="18"/>
        <v>13.285714285714286</v>
      </c>
      <c r="K107" s="2">
        <f t="shared" si="19"/>
        <v>7.5448946926247592E-5</v>
      </c>
      <c r="L107" s="20">
        <f t="shared" si="22"/>
        <v>7.0807671897044127E-3</v>
      </c>
      <c r="M107" s="2">
        <f t="shared" si="20"/>
        <v>3.9822656436668707E-6</v>
      </c>
    </row>
    <row r="108" spans="1:13" outlineLevel="1" x14ac:dyDescent="0.35">
      <c r="A108" s="1">
        <v>43997</v>
      </c>
      <c r="B108">
        <v>187967</v>
      </c>
      <c r="C108">
        <v>8877</v>
      </c>
      <c r="D108">
        <v>172600</v>
      </c>
      <c r="E108">
        <v>6490</v>
      </c>
      <c r="F108">
        <f t="shared" si="15"/>
        <v>336</v>
      </c>
      <c r="G108" s="12">
        <f t="shared" si="16"/>
        <v>252.85714285714286</v>
      </c>
      <c r="H108">
        <f t="shared" si="17"/>
        <v>0.98369948814280861</v>
      </c>
      <c r="I108" s="10">
        <f t="shared" si="21"/>
        <v>8</v>
      </c>
      <c r="J108" s="2">
        <f t="shared" si="18"/>
        <v>13.428571428571429</v>
      </c>
      <c r="K108" s="2">
        <f t="shared" si="19"/>
        <v>7.5791507411724311E-5</v>
      </c>
      <c r="L108" s="20">
        <f t="shared" si="22"/>
        <v>7.1441111623696861E-3</v>
      </c>
      <c r="M108" s="2">
        <f t="shared" si="20"/>
        <v>4.0250857043514607E-6</v>
      </c>
    </row>
    <row r="109" spans="1:13" outlineLevel="1" x14ac:dyDescent="0.35">
      <c r="A109" s="1">
        <v>43998</v>
      </c>
      <c r="B109">
        <v>188343</v>
      </c>
      <c r="C109">
        <v>8902</v>
      </c>
      <c r="D109">
        <v>173100</v>
      </c>
      <c r="E109">
        <v>6341</v>
      </c>
      <c r="F109">
        <f t="shared" si="15"/>
        <v>376</v>
      </c>
      <c r="G109" s="12">
        <f t="shared" si="16"/>
        <v>262</v>
      </c>
      <c r="H109">
        <f t="shared" si="17"/>
        <v>1.0192682831943001</v>
      </c>
      <c r="I109" s="10">
        <f t="shared" si="21"/>
        <v>25</v>
      </c>
      <c r="J109" s="2">
        <f t="shared" si="18"/>
        <v>11.285714285714286</v>
      </c>
      <c r="K109" s="2">
        <f t="shared" si="19"/>
        <v>7.8531991295538071E-5</v>
      </c>
      <c r="L109" s="20">
        <f t="shared" si="22"/>
        <v>5.9921071055012856E-3</v>
      </c>
      <c r="M109" s="2">
        <f t="shared" si="20"/>
        <v>3.3827847940826104E-6</v>
      </c>
    </row>
    <row r="110" spans="1:13" outlineLevel="1" x14ac:dyDescent="0.35">
      <c r="A110" s="1">
        <v>43999</v>
      </c>
      <c r="B110">
        <v>189027</v>
      </c>
      <c r="C110">
        <v>8918</v>
      </c>
      <c r="D110">
        <v>173600</v>
      </c>
      <c r="E110">
        <v>6509</v>
      </c>
      <c r="F110">
        <f t="shared" si="15"/>
        <v>684</v>
      </c>
      <c r="G110" s="12">
        <f t="shared" si="16"/>
        <v>308.71428571428572</v>
      </c>
      <c r="H110">
        <f t="shared" si="17"/>
        <v>1.2010025954105139</v>
      </c>
      <c r="I110" s="10">
        <f t="shared" si="21"/>
        <v>16</v>
      </c>
      <c r="J110" s="2">
        <f t="shared" si="18"/>
        <v>11.142857142857142</v>
      </c>
      <c r="K110" s="2">
        <f t="shared" si="19"/>
        <v>9.2534151139399002E-5</v>
      </c>
      <c r="L110" s="20">
        <f t="shared" si="22"/>
        <v>5.8948494886218068E-3</v>
      </c>
      <c r="M110" s="2">
        <f t="shared" si="20"/>
        <v>3.33996473339802E-6</v>
      </c>
    </row>
    <row r="111" spans="1:13" outlineLevel="1" x14ac:dyDescent="0.35">
      <c r="A111" s="1">
        <v>44000</v>
      </c>
      <c r="B111">
        <v>190050</v>
      </c>
      <c r="C111">
        <v>8944</v>
      </c>
      <c r="D111">
        <v>174100</v>
      </c>
      <c r="E111">
        <v>7006</v>
      </c>
      <c r="F111">
        <f t="shared" si="15"/>
        <v>1023</v>
      </c>
      <c r="G111" s="12">
        <f t="shared" si="16"/>
        <v>475.57142857142856</v>
      </c>
      <c r="H111">
        <f t="shared" si="17"/>
        <v>1.8501331051002314</v>
      </c>
      <c r="I111" s="10">
        <f t="shared" si="21"/>
        <v>26</v>
      </c>
      <c r="J111" s="2">
        <f t="shared" si="18"/>
        <v>13.428571428571429</v>
      </c>
      <c r="K111" s="2">
        <f t="shared" si="19"/>
        <v>1.4254798201900011E-4</v>
      </c>
      <c r="L111" s="20">
        <f t="shared" si="22"/>
        <v>7.0658097493140901E-3</v>
      </c>
      <c r="M111" s="2">
        <f t="shared" si="20"/>
        <v>4.0250857043514607E-6</v>
      </c>
    </row>
    <row r="112" spans="1:13" outlineLevel="1" x14ac:dyDescent="0.35">
      <c r="A112" s="1">
        <v>44001</v>
      </c>
      <c r="B112">
        <v>190450</v>
      </c>
      <c r="C112">
        <v>8952</v>
      </c>
      <c r="D112">
        <v>174400</v>
      </c>
      <c r="E112">
        <v>7098</v>
      </c>
      <c r="F112">
        <f t="shared" si="15"/>
        <v>400</v>
      </c>
      <c r="G112" s="12">
        <f t="shared" si="16"/>
        <v>459.57142857142856</v>
      </c>
      <c r="H112">
        <f t="shared" si="17"/>
        <v>1.7878877137601215</v>
      </c>
      <c r="I112" s="10">
        <f t="shared" si="21"/>
        <v>8</v>
      </c>
      <c r="J112" s="2">
        <f t="shared" si="18"/>
        <v>13</v>
      </c>
      <c r="K112" s="2">
        <f t="shared" si="19"/>
        <v>1.3775213522232603E-4</v>
      </c>
      <c r="L112" s="20">
        <f t="shared" si="22"/>
        <v>6.8259385665529011E-3</v>
      </c>
      <c r="M112" s="2">
        <f t="shared" si="20"/>
        <v>3.8966255222976899E-6</v>
      </c>
    </row>
    <row r="113" spans="1:13" outlineLevel="1" x14ac:dyDescent="0.35">
      <c r="A113" s="1">
        <v>44002</v>
      </c>
      <c r="B113">
        <v>190992</v>
      </c>
      <c r="C113">
        <v>8960</v>
      </c>
      <c r="D113">
        <v>174700</v>
      </c>
      <c r="E113">
        <v>7332</v>
      </c>
      <c r="F113">
        <f t="shared" si="15"/>
        <v>542</v>
      </c>
      <c r="G113" s="12">
        <f t="shared" si="16"/>
        <v>510.28571428571428</v>
      </c>
      <c r="H113">
        <f t="shared" si="17"/>
        <v>1.9851833738113629</v>
      </c>
      <c r="I113" s="10">
        <f t="shared" si="21"/>
        <v>8</v>
      </c>
      <c r="J113" s="2">
        <f t="shared" si="18"/>
        <v>13.285714285714286</v>
      </c>
      <c r="K113" s="2">
        <f t="shared" si="19"/>
        <v>1.5295325676535548E-4</v>
      </c>
      <c r="L113" s="20">
        <f t="shared" si="22"/>
        <v>6.9561627113775898E-3</v>
      </c>
      <c r="M113" s="2">
        <f t="shared" si="20"/>
        <v>3.9822656436668707E-6</v>
      </c>
    </row>
    <row r="114" spans="1:13" outlineLevel="1" x14ac:dyDescent="0.35">
      <c r="A114" s="1">
        <v>44003</v>
      </c>
      <c r="B114">
        <v>191575</v>
      </c>
      <c r="C114">
        <v>8962</v>
      </c>
      <c r="D114">
        <v>174900</v>
      </c>
      <c r="E114">
        <v>7713</v>
      </c>
      <c r="F114">
        <f t="shared" si="15"/>
        <v>583</v>
      </c>
      <c r="G114" s="12">
        <f t="shared" si="16"/>
        <v>563.42857142857144</v>
      </c>
      <c r="H114">
        <f t="shared" si="17"/>
        <v>2.1919269950481568</v>
      </c>
      <c r="I114" s="10">
        <f t="shared" si="21"/>
        <v>2</v>
      </c>
      <c r="J114" s="2">
        <f t="shared" si="18"/>
        <v>13.285714285714286</v>
      </c>
      <c r="K114" s="2">
        <f t="shared" si="19"/>
        <v>1.6888231934002299E-4</v>
      </c>
      <c r="L114" s="20">
        <f t="shared" si="22"/>
        <v>6.9349937547771301E-3</v>
      </c>
      <c r="M114" s="2">
        <f t="shared" si="20"/>
        <v>3.9822656436668707E-6</v>
      </c>
    </row>
    <row r="115" spans="1:13" outlineLevel="1" x14ac:dyDescent="0.35">
      <c r="A115" s="1">
        <v>44004</v>
      </c>
      <c r="B115">
        <v>192119</v>
      </c>
      <c r="C115">
        <v>8969</v>
      </c>
      <c r="D115">
        <v>175300</v>
      </c>
      <c r="E115">
        <v>7850</v>
      </c>
      <c r="F115">
        <f t="shared" si="15"/>
        <v>544</v>
      </c>
      <c r="G115" s="12">
        <f t="shared" si="16"/>
        <v>593.14285714285711</v>
      </c>
      <c r="H115">
        <f t="shared" si="17"/>
        <v>2.3075255789655036</v>
      </c>
      <c r="I115" s="10">
        <f t="shared" si="21"/>
        <v>7</v>
      </c>
      <c r="J115" s="2">
        <f t="shared" si="18"/>
        <v>13.142857142857142</v>
      </c>
      <c r="K115" s="2">
        <f t="shared" si="19"/>
        <v>1.7778889196241768E-4</v>
      </c>
      <c r="L115" s="20">
        <f t="shared" si="22"/>
        <v>6.840998101623026E-3</v>
      </c>
      <c r="M115" s="2">
        <f t="shared" si="20"/>
        <v>3.9394455829822799E-6</v>
      </c>
    </row>
    <row r="116" spans="1:13" outlineLevel="1" x14ac:dyDescent="0.35">
      <c r="A116" s="1">
        <v>44005</v>
      </c>
      <c r="B116">
        <v>192778</v>
      </c>
      <c r="C116">
        <v>8986</v>
      </c>
      <c r="D116">
        <v>175700</v>
      </c>
      <c r="E116">
        <v>8092</v>
      </c>
      <c r="F116">
        <f t="shared" si="15"/>
        <v>659</v>
      </c>
      <c r="G116" s="12">
        <f t="shared" si="16"/>
        <v>633.57142857142856</v>
      </c>
      <c r="H116">
        <f t="shared" si="17"/>
        <v>2.4648063445838169</v>
      </c>
      <c r="I116" s="10">
        <f t="shared" si="21"/>
        <v>17</v>
      </c>
      <c r="J116" s="2">
        <f t="shared" si="18"/>
        <v>12</v>
      </c>
      <c r="K116" s="2">
        <f t="shared" si="19"/>
        <v>1.8990696913615665E-4</v>
      </c>
      <c r="L116" s="20">
        <f t="shared" si="22"/>
        <v>6.2247766861363851E-3</v>
      </c>
      <c r="M116" s="2">
        <f t="shared" si="20"/>
        <v>3.5968850975055604E-6</v>
      </c>
    </row>
    <row r="117" spans="1:13" outlineLevel="1" x14ac:dyDescent="0.35">
      <c r="A117" s="1">
        <v>44006</v>
      </c>
      <c r="B117">
        <v>192977</v>
      </c>
      <c r="C117">
        <v>8990</v>
      </c>
      <c r="D117">
        <v>176300</v>
      </c>
      <c r="E117">
        <v>7687</v>
      </c>
      <c r="F117">
        <f t="shared" si="15"/>
        <v>199</v>
      </c>
      <c r="G117" s="12">
        <f t="shared" si="16"/>
        <v>564.28571428571433</v>
      </c>
      <c r="H117">
        <f t="shared" si="17"/>
        <v>2.1952615695842339</v>
      </c>
      <c r="I117" s="10">
        <f t="shared" si="21"/>
        <v>4</v>
      </c>
      <c r="J117" s="2">
        <f t="shared" si="18"/>
        <v>10.285714285714286</v>
      </c>
      <c r="K117" s="2">
        <f t="shared" si="19"/>
        <v>1.6913923970413052E-4</v>
      </c>
      <c r="L117" s="20">
        <f t="shared" si="22"/>
        <v>5.3300208240952482E-3</v>
      </c>
      <c r="M117" s="2">
        <f t="shared" si="20"/>
        <v>3.0830443692904805E-6</v>
      </c>
    </row>
    <row r="118" spans="1:13" outlineLevel="1" x14ac:dyDescent="0.35">
      <c r="A118" s="1">
        <v>44007</v>
      </c>
      <c r="B118">
        <v>193465</v>
      </c>
      <c r="C118">
        <v>9005</v>
      </c>
      <c r="D118">
        <v>176800</v>
      </c>
      <c r="E118">
        <v>7660</v>
      </c>
      <c r="F118">
        <f t="shared" si="15"/>
        <v>488</v>
      </c>
      <c r="G118" s="12">
        <f t="shared" si="16"/>
        <v>487.85714285714283</v>
      </c>
      <c r="H118">
        <f t="shared" si="17"/>
        <v>1.8979286734506731</v>
      </c>
      <c r="I118" s="10">
        <f t="shared" si="21"/>
        <v>15</v>
      </c>
      <c r="J118" s="2">
        <f t="shared" si="18"/>
        <v>8.7142857142857135</v>
      </c>
      <c r="K118" s="2">
        <f t="shared" si="19"/>
        <v>1.4623050723787485E-4</v>
      </c>
      <c r="L118" s="20">
        <f t="shared" si="22"/>
        <v>4.5043215642548845E-3</v>
      </c>
      <c r="M118" s="2">
        <f t="shared" si="20"/>
        <v>2.6120237017599898E-6</v>
      </c>
    </row>
    <row r="119" spans="1:13" outlineLevel="1" x14ac:dyDescent="0.35">
      <c r="A119" s="1">
        <v>44008</v>
      </c>
      <c r="B119">
        <v>194256</v>
      </c>
      <c r="C119">
        <v>9026</v>
      </c>
      <c r="D119">
        <v>177100</v>
      </c>
      <c r="E119">
        <v>8130</v>
      </c>
      <c r="F119">
        <f t="shared" si="15"/>
        <v>791</v>
      </c>
      <c r="G119" s="12">
        <f t="shared" si="16"/>
        <v>543.71428571428567</v>
      </c>
      <c r="H119">
        <f t="shared" si="17"/>
        <v>2.115231780718378</v>
      </c>
      <c r="I119" s="10">
        <f t="shared" si="21"/>
        <v>21</v>
      </c>
      <c r="J119" s="2">
        <f t="shared" si="18"/>
        <v>10.571428571428571</v>
      </c>
      <c r="K119" s="2">
        <f t="shared" si="19"/>
        <v>1.6297315096554954E-4</v>
      </c>
      <c r="L119" s="20">
        <f t="shared" si="22"/>
        <v>5.4420087778130777E-3</v>
      </c>
      <c r="M119" s="2">
        <f t="shared" si="20"/>
        <v>3.1686844906596601E-6</v>
      </c>
    </row>
    <row r="120" spans="1:13" outlineLevel="1" x14ac:dyDescent="0.35">
      <c r="A120" s="1">
        <v>44009</v>
      </c>
      <c r="B120">
        <v>194642</v>
      </c>
      <c r="C120">
        <v>9026</v>
      </c>
      <c r="D120">
        <v>177500</v>
      </c>
      <c r="E120">
        <v>8116</v>
      </c>
      <c r="F120">
        <f t="shared" si="15"/>
        <v>386</v>
      </c>
      <c r="G120" s="12">
        <f t="shared" si="16"/>
        <v>521.42857142857144</v>
      </c>
      <c r="H120">
        <f t="shared" si="17"/>
        <v>2.0285328427803679</v>
      </c>
      <c r="I120" s="10">
        <f t="shared" si="21"/>
        <v>0</v>
      </c>
      <c r="J120" s="2">
        <f t="shared" si="18"/>
        <v>9.4285714285714288</v>
      </c>
      <c r="K120" s="2">
        <f t="shared" si="19"/>
        <v>1.562932214987535E-4</v>
      </c>
      <c r="L120" s="20">
        <f t="shared" si="22"/>
        <v>4.8440580288793928E-3</v>
      </c>
      <c r="M120" s="2">
        <f t="shared" si="20"/>
        <v>2.8261240051829401E-6</v>
      </c>
    </row>
    <row r="121" spans="1:13" outlineLevel="1" x14ac:dyDescent="0.35">
      <c r="A121" s="1">
        <v>44010</v>
      </c>
      <c r="B121">
        <v>194785</v>
      </c>
      <c r="C121">
        <v>9026</v>
      </c>
      <c r="D121">
        <v>177700</v>
      </c>
      <c r="E121">
        <v>8059</v>
      </c>
      <c r="F121">
        <f t="shared" si="15"/>
        <v>143</v>
      </c>
      <c r="G121" s="12">
        <f t="shared" si="16"/>
        <v>458.57142857142856</v>
      </c>
      <c r="H121">
        <f t="shared" si="17"/>
        <v>1.7839973768013646</v>
      </c>
      <c r="I121" s="10">
        <f t="shared" si="21"/>
        <v>0</v>
      </c>
      <c r="J121" s="2">
        <f t="shared" si="18"/>
        <v>9.1428571428571423</v>
      </c>
      <c r="K121" s="2">
        <f t="shared" si="19"/>
        <v>1.374523947975339E-4</v>
      </c>
      <c r="L121" s="20">
        <f t="shared" si="22"/>
        <v>4.6938199259989955E-3</v>
      </c>
      <c r="M121" s="2">
        <f t="shared" si="20"/>
        <v>2.7404838838137602E-6</v>
      </c>
    </row>
    <row r="122" spans="1:13" outlineLevel="1" x14ac:dyDescent="0.35">
      <c r="A122" s="1">
        <v>44011</v>
      </c>
      <c r="B122">
        <v>195341</v>
      </c>
      <c r="C122">
        <v>9041</v>
      </c>
      <c r="D122">
        <v>178100</v>
      </c>
      <c r="E122">
        <v>8200</v>
      </c>
      <c r="F122">
        <f t="shared" si="15"/>
        <v>556</v>
      </c>
      <c r="G122" s="12">
        <f t="shared" si="16"/>
        <v>460.28571428571428</v>
      </c>
      <c r="H122">
        <f t="shared" si="17"/>
        <v>1.7906665258735193</v>
      </c>
      <c r="I122" s="10">
        <f t="shared" si="21"/>
        <v>15</v>
      </c>
      <c r="J122" s="2">
        <f t="shared" si="18"/>
        <v>10.285714285714286</v>
      </c>
      <c r="K122" s="2">
        <f t="shared" si="19"/>
        <v>1.37966235525749E-4</v>
      </c>
      <c r="L122" s="20">
        <f t="shared" si="22"/>
        <v>5.2655173699910855E-3</v>
      </c>
      <c r="M122" s="2">
        <f t="shared" si="20"/>
        <v>3.0830443692904805E-6</v>
      </c>
    </row>
    <row r="123" spans="1:13" outlineLevel="1" x14ac:dyDescent="0.35">
      <c r="A123" s="1">
        <v>44012</v>
      </c>
      <c r="B123">
        <v>195688</v>
      </c>
      <c r="C123">
        <v>9044</v>
      </c>
      <c r="D123">
        <v>179100</v>
      </c>
      <c r="E123">
        <v>7544</v>
      </c>
      <c r="F123">
        <f t="shared" si="15"/>
        <v>347</v>
      </c>
      <c r="G123" s="12">
        <f t="shared" si="16"/>
        <v>415.71428571428572</v>
      </c>
      <c r="H123">
        <f t="shared" si="17"/>
        <v>1.6172686499974989</v>
      </c>
      <c r="I123" s="10">
        <f t="shared" si="21"/>
        <v>3</v>
      </c>
      <c r="J123" s="2">
        <f t="shared" si="18"/>
        <v>8.2857142857142865</v>
      </c>
      <c r="K123" s="2">
        <f t="shared" si="19"/>
        <v>1.2460637659215691E-4</v>
      </c>
      <c r="L123" s="20">
        <f t="shared" si="22"/>
        <v>4.2341453158672411E-3</v>
      </c>
      <c r="M123" s="2">
        <f t="shared" si="20"/>
        <v>2.4835635197062202E-6</v>
      </c>
    </row>
    <row r="124" spans="1:13" outlineLevel="1" x14ac:dyDescent="0.35">
      <c r="A124" s="1">
        <v>44013</v>
      </c>
      <c r="B124">
        <v>196296</v>
      </c>
      <c r="C124">
        <v>9059</v>
      </c>
      <c r="D124">
        <v>179800</v>
      </c>
      <c r="E124">
        <v>7437</v>
      </c>
      <c r="F124">
        <f t="shared" si="15"/>
        <v>608</v>
      </c>
      <c r="G124" s="12">
        <f t="shared" si="16"/>
        <v>474.14285714285717</v>
      </c>
      <c r="H124">
        <f t="shared" si="17"/>
        <v>1.844575480873436</v>
      </c>
      <c r="I124" s="10">
        <f t="shared" si="21"/>
        <v>15</v>
      </c>
      <c r="J124" s="2">
        <f t="shared" si="18"/>
        <v>9.8571428571428577</v>
      </c>
      <c r="K124" s="2">
        <f t="shared" si="19"/>
        <v>1.4211978141215423E-4</v>
      </c>
      <c r="L124" s="20">
        <f t="shared" si="22"/>
        <v>5.0215709220477528E-3</v>
      </c>
      <c r="M124" s="2">
        <f t="shared" si="20"/>
        <v>2.9545841872367101E-6</v>
      </c>
    </row>
    <row r="125" spans="1:13" outlineLevel="1" x14ac:dyDescent="0.35">
      <c r="A125" s="1">
        <v>44014</v>
      </c>
      <c r="B125">
        <v>196594</v>
      </c>
      <c r="C125">
        <v>9063</v>
      </c>
      <c r="D125">
        <v>180300</v>
      </c>
      <c r="E125">
        <v>7231</v>
      </c>
      <c r="F125">
        <f t="shared" si="15"/>
        <v>298</v>
      </c>
      <c r="G125" s="12">
        <f t="shared" si="16"/>
        <v>447</v>
      </c>
      <c r="H125">
        <f t="shared" si="17"/>
        <v>1.738980620564321</v>
      </c>
      <c r="I125" s="10">
        <f t="shared" si="21"/>
        <v>4</v>
      </c>
      <c r="J125" s="2">
        <f t="shared" si="18"/>
        <v>8.2857142857142865</v>
      </c>
      <c r="K125" s="2">
        <f t="shared" si="19"/>
        <v>1.3398396988208213E-4</v>
      </c>
      <c r="L125" s="20">
        <f t="shared" si="22"/>
        <v>4.2146323314619398E-3</v>
      </c>
      <c r="M125" s="2">
        <f t="shared" si="20"/>
        <v>2.4835635197062202E-6</v>
      </c>
    </row>
    <row r="126" spans="1:13" outlineLevel="1" x14ac:dyDescent="0.35">
      <c r="A126" s="1">
        <v>44015</v>
      </c>
      <c r="B126">
        <v>197000</v>
      </c>
      <c r="C126">
        <v>9073</v>
      </c>
      <c r="D126">
        <v>181000</v>
      </c>
      <c r="E126">
        <v>6927</v>
      </c>
      <c r="F126">
        <f t="shared" si="15"/>
        <v>406</v>
      </c>
      <c r="G126" s="12">
        <f t="shared" si="16"/>
        <v>392</v>
      </c>
      <c r="H126">
        <f t="shared" si="17"/>
        <v>1.5250120878326932</v>
      </c>
      <c r="I126" s="10">
        <f t="shared" si="21"/>
        <v>10</v>
      </c>
      <c r="J126" s="2">
        <f t="shared" si="18"/>
        <v>6.7142857142857144</v>
      </c>
      <c r="K126" s="2">
        <f t="shared" si="19"/>
        <v>1.1749824651851497E-4</v>
      </c>
      <c r="L126" s="20">
        <f t="shared" si="22"/>
        <v>3.40826686004351E-3</v>
      </c>
      <c r="M126" s="2">
        <f t="shared" si="20"/>
        <v>2.0125428521757303E-6</v>
      </c>
    </row>
    <row r="127" spans="1:13" outlineLevel="1" x14ac:dyDescent="0.35">
      <c r="A127" s="1">
        <v>44016</v>
      </c>
      <c r="B127">
        <v>197250</v>
      </c>
      <c r="C127">
        <v>9074</v>
      </c>
      <c r="D127">
        <v>181300</v>
      </c>
      <c r="E127">
        <v>6876</v>
      </c>
      <c r="F127">
        <f t="shared" si="15"/>
        <v>250</v>
      </c>
      <c r="G127" s="12">
        <f t="shared" si="16"/>
        <v>372.57142857142856</v>
      </c>
      <c r="H127">
        <f t="shared" si="17"/>
        <v>1.4494283983482739</v>
      </c>
      <c r="I127" s="10">
        <f t="shared" si="21"/>
        <v>1</v>
      </c>
      <c r="J127" s="2">
        <f t="shared" si="18"/>
        <v>6.8571428571428568</v>
      </c>
      <c r="K127" s="2">
        <f t="shared" si="19"/>
        <v>1.1167471826541072E-4</v>
      </c>
      <c r="L127" s="20">
        <f t="shared" si="22"/>
        <v>3.4763715372080387E-3</v>
      </c>
      <c r="M127" s="2">
        <f t="shared" si="20"/>
        <v>2.0553629128603199E-6</v>
      </c>
    </row>
    <row r="128" spans="1:13" outlineLevel="1" x14ac:dyDescent="0.35">
      <c r="A128" s="1">
        <v>44017</v>
      </c>
      <c r="B128">
        <v>197558</v>
      </c>
      <c r="C128">
        <v>9086</v>
      </c>
      <c r="D128">
        <v>181700</v>
      </c>
      <c r="E128">
        <v>6772</v>
      </c>
      <c r="F128">
        <f t="shared" si="15"/>
        <v>308</v>
      </c>
      <c r="G128" s="12">
        <f t="shared" si="16"/>
        <v>396.14285714285717</v>
      </c>
      <c r="H128">
        <f t="shared" si="17"/>
        <v>1.5411291980904003</v>
      </c>
      <c r="I128" s="10">
        <f t="shared" si="21"/>
        <v>12</v>
      </c>
      <c r="J128" s="2">
        <f t="shared" si="18"/>
        <v>8.5714285714285712</v>
      </c>
      <c r="K128" s="2">
        <f t="shared" si="19"/>
        <v>1.1874002827836808E-4</v>
      </c>
      <c r="L128" s="20">
        <f t="shared" si="22"/>
        <v>4.3386896867899918E-3</v>
      </c>
      <c r="M128" s="2">
        <f t="shared" si="20"/>
        <v>2.5692036410754002E-6</v>
      </c>
    </row>
    <row r="129" spans="1:13" outlineLevel="1" x14ac:dyDescent="0.35">
      <c r="A129" s="1">
        <v>44018</v>
      </c>
      <c r="B129">
        <v>198037</v>
      </c>
      <c r="C129">
        <v>9090</v>
      </c>
      <c r="D129">
        <v>182200</v>
      </c>
      <c r="E129">
        <v>6747</v>
      </c>
      <c r="F129">
        <f t="shared" si="15"/>
        <v>479</v>
      </c>
      <c r="G129" s="12">
        <f t="shared" si="16"/>
        <v>385.14285714285717</v>
      </c>
      <c r="H129">
        <f t="shared" si="17"/>
        <v>1.4983354915440747</v>
      </c>
      <c r="I129" s="10">
        <f t="shared" si="21"/>
        <v>4</v>
      </c>
      <c r="J129" s="2">
        <f t="shared" si="18"/>
        <v>7</v>
      </c>
      <c r="K129" s="2">
        <f t="shared" si="19"/>
        <v>1.1544288360565465E-4</v>
      </c>
      <c r="L129" s="20">
        <f t="shared" si="22"/>
        <v>3.5346930119119157E-3</v>
      </c>
      <c r="M129" s="2">
        <f t="shared" si="20"/>
        <v>2.0981829735449099E-6</v>
      </c>
    </row>
    <row r="130" spans="1:13" outlineLevel="1" x14ac:dyDescent="0.35">
      <c r="A130" s="1">
        <v>44019</v>
      </c>
      <c r="B130">
        <v>198310</v>
      </c>
      <c r="C130">
        <v>9097</v>
      </c>
      <c r="D130">
        <v>182700</v>
      </c>
      <c r="E130">
        <v>6513</v>
      </c>
      <c r="F130">
        <f t="shared" si="15"/>
        <v>273</v>
      </c>
      <c r="G130" s="12">
        <f t="shared" si="16"/>
        <v>374.57142857142856</v>
      </c>
      <c r="H130">
        <f t="shared" si="17"/>
        <v>1.4572090722657876</v>
      </c>
      <c r="I130" s="10">
        <f t="shared" si="21"/>
        <v>7</v>
      </c>
      <c r="J130" s="2">
        <f t="shared" si="18"/>
        <v>7.5714285714285712</v>
      </c>
      <c r="K130" s="2">
        <f t="shared" si="19"/>
        <v>1.1227419911499498E-4</v>
      </c>
      <c r="L130" s="20">
        <f t="shared" si="22"/>
        <v>3.8179761844730833E-3</v>
      </c>
      <c r="M130" s="2">
        <f t="shared" si="20"/>
        <v>2.2694632162832699E-6</v>
      </c>
    </row>
    <row r="131" spans="1:13" outlineLevel="1" x14ac:dyDescent="0.35">
      <c r="A131" s="1">
        <v>44020</v>
      </c>
      <c r="B131">
        <v>198765</v>
      </c>
      <c r="C131">
        <v>9115</v>
      </c>
      <c r="D131">
        <v>182700</v>
      </c>
      <c r="E131">
        <v>6950</v>
      </c>
      <c r="F131">
        <f t="shared" si="15"/>
        <v>455</v>
      </c>
      <c r="G131" s="12">
        <f t="shared" si="16"/>
        <v>352.71428571428572</v>
      </c>
      <c r="H131">
        <f t="shared" si="17"/>
        <v>1.372177421595816</v>
      </c>
      <c r="I131" s="10">
        <f t="shared" si="21"/>
        <v>18</v>
      </c>
      <c r="J131" s="2">
        <f t="shared" si="18"/>
        <v>8</v>
      </c>
      <c r="K131" s="2">
        <f t="shared" si="19"/>
        <v>1.0572272983025271E-4</v>
      </c>
      <c r="L131" s="20">
        <f t="shared" si="22"/>
        <v>4.0248534701783512E-3</v>
      </c>
      <c r="M131" s="2">
        <f t="shared" si="20"/>
        <v>2.3979233983370402E-6</v>
      </c>
    </row>
    <row r="132" spans="1:13" outlineLevel="1" x14ac:dyDescent="0.35">
      <c r="A132" s="1">
        <v>44021</v>
      </c>
      <c r="B132">
        <v>199077</v>
      </c>
      <c r="C132">
        <v>9124</v>
      </c>
      <c r="D132">
        <v>183600</v>
      </c>
      <c r="E132">
        <v>6353</v>
      </c>
      <c r="F132">
        <f t="shared" si="15"/>
        <v>312</v>
      </c>
      <c r="G132" s="12">
        <f t="shared" si="16"/>
        <v>354.71428571428572</v>
      </c>
      <c r="H132">
        <f t="shared" si="17"/>
        <v>1.3799580955133299</v>
      </c>
      <c r="I132" s="10">
        <f t="shared" si="21"/>
        <v>9</v>
      </c>
      <c r="J132" s="2">
        <f t="shared" si="18"/>
        <v>8.7142857142857135</v>
      </c>
      <c r="K132" s="2">
        <f t="shared" si="19"/>
        <v>1.0632221067983698E-4</v>
      </c>
      <c r="L132" s="20">
        <f t="shared" si="22"/>
        <v>4.3773443010923984E-3</v>
      </c>
      <c r="M132" s="2">
        <f t="shared" si="20"/>
        <v>2.6120237017599898E-6</v>
      </c>
    </row>
    <row r="133" spans="1:13" outlineLevel="1" x14ac:dyDescent="0.35">
      <c r="A133" s="1">
        <v>44022</v>
      </c>
      <c r="B133">
        <v>199475</v>
      </c>
      <c r="C133">
        <v>9129</v>
      </c>
      <c r="D133">
        <v>184000</v>
      </c>
      <c r="E133">
        <v>6346</v>
      </c>
      <c r="F133">
        <f t="shared" ref="F133:F196" si="23">B133-B132</f>
        <v>398</v>
      </c>
      <c r="G133" s="12">
        <f t="shared" si="16"/>
        <v>353.57142857142856</v>
      </c>
      <c r="H133">
        <f t="shared" si="17"/>
        <v>1.3755119961318933</v>
      </c>
      <c r="I133" s="10">
        <f t="shared" si="21"/>
        <v>5</v>
      </c>
      <c r="J133" s="2">
        <f t="shared" si="18"/>
        <v>8</v>
      </c>
      <c r="K133" s="2">
        <f t="shared" si="19"/>
        <v>1.0597965019436025E-4</v>
      </c>
      <c r="L133" s="20">
        <f t="shared" si="22"/>
        <v>4.010527635041985E-3</v>
      </c>
      <c r="M133" s="2">
        <f t="shared" si="20"/>
        <v>2.3979233983370402E-6</v>
      </c>
    </row>
    <row r="134" spans="1:13" outlineLevel="1" x14ac:dyDescent="0.35">
      <c r="A134" s="1">
        <v>44023</v>
      </c>
      <c r="B134">
        <v>199802</v>
      </c>
      <c r="C134">
        <v>9133</v>
      </c>
      <c r="D134">
        <v>184500</v>
      </c>
      <c r="E134">
        <v>6169</v>
      </c>
      <c r="F134">
        <f t="shared" si="23"/>
        <v>327</v>
      </c>
      <c r="G134" s="12">
        <f t="shared" si="16"/>
        <v>364.57142857142856</v>
      </c>
      <c r="H134">
        <f t="shared" si="17"/>
        <v>1.4183057026782189</v>
      </c>
      <c r="I134" s="10">
        <f t="shared" si="21"/>
        <v>4</v>
      </c>
      <c r="J134" s="2">
        <f t="shared" si="18"/>
        <v>8.4285714285714288</v>
      </c>
      <c r="K134" s="2">
        <f t="shared" si="19"/>
        <v>1.0927679486707368E-4</v>
      </c>
      <c r="L134" s="20">
        <f t="shared" si="22"/>
        <v>4.2184619916574555E-3</v>
      </c>
      <c r="M134" s="2">
        <f t="shared" si="20"/>
        <v>2.5263835803908102E-6</v>
      </c>
    </row>
    <row r="135" spans="1:13" outlineLevel="1" x14ac:dyDescent="0.35">
      <c r="A135" s="1">
        <v>44024</v>
      </c>
      <c r="B135">
        <v>199949</v>
      </c>
      <c r="C135">
        <v>9134</v>
      </c>
      <c r="D135">
        <v>184600</v>
      </c>
      <c r="E135">
        <v>6215</v>
      </c>
      <c r="F135">
        <f t="shared" si="23"/>
        <v>147</v>
      </c>
      <c r="G135" s="12">
        <f t="shared" si="16"/>
        <v>341.57142857142856</v>
      </c>
      <c r="H135">
        <f t="shared" si="17"/>
        <v>1.328827952626811</v>
      </c>
      <c r="I135" s="10">
        <f t="shared" si="21"/>
        <v>1</v>
      </c>
      <c r="J135" s="2">
        <f t="shared" si="18"/>
        <v>6.8571428571428568</v>
      </c>
      <c r="K135" s="2">
        <f t="shared" si="19"/>
        <v>1.023827650968547E-4</v>
      </c>
      <c r="L135" s="20">
        <f t="shared" si="22"/>
        <v>3.429445937285436E-3</v>
      </c>
      <c r="M135" s="2">
        <f t="shared" si="20"/>
        <v>2.0553629128603199E-6</v>
      </c>
    </row>
    <row r="136" spans="1:13" outlineLevel="1" x14ac:dyDescent="0.35">
      <c r="A136" s="1">
        <v>44025</v>
      </c>
      <c r="B136">
        <v>200378</v>
      </c>
      <c r="C136">
        <v>9137</v>
      </c>
      <c r="D136">
        <v>185100</v>
      </c>
      <c r="E136">
        <v>6141</v>
      </c>
      <c r="F136">
        <f t="shared" si="23"/>
        <v>429</v>
      </c>
      <c r="G136" s="12">
        <f t="shared" si="16"/>
        <v>334.42857142857144</v>
      </c>
      <c r="H136">
        <f t="shared" si="17"/>
        <v>1.3010398314928333</v>
      </c>
      <c r="I136" s="10">
        <f t="shared" si="21"/>
        <v>3</v>
      </c>
      <c r="J136" s="2">
        <f t="shared" si="18"/>
        <v>6.7142857142857144</v>
      </c>
      <c r="K136" s="2">
        <f t="shared" si="19"/>
        <v>1.0024176206262519E-4</v>
      </c>
      <c r="L136" s="20">
        <f t="shared" si="22"/>
        <v>3.3508098265706389E-3</v>
      </c>
      <c r="M136" s="2">
        <f t="shared" si="20"/>
        <v>2.0125428521757303E-6</v>
      </c>
    </row>
    <row r="137" spans="1:13" outlineLevel="1" x14ac:dyDescent="0.35">
      <c r="A137" s="1">
        <v>44026</v>
      </c>
      <c r="B137">
        <v>200704</v>
      </c>
      <c r="C137">
        <v>9141</v>
      </c>
      <c r="D137">
        <v>185500</v>
      </c>
      <c r="E137">
        <v>6063</v>
      </c>
      <c r="F137">
        <f t="shared" si="23"/>
        <v>326</v>
      </c>
      <c r="G137" s="12">
        <f t="shared" si="16"/>
        <v>342</v>
      </c>
      <c r="H137">
        <f t="shared" si="17"/>
        <v>1.3304952398948495</v>
      </c>
      <c r="I137" s="10">
        <f t="shared" si="21"/>
        <v>4</v>
      </c>
      <c r="J137" s="2">
        <f t="shared" si="18"/>
        <v>6.2857142857142856</v>
      </c>
      <c r="K137" s="2">
        <f t="shared" si="19"/>
        <v>1.0251122527890846E-4</v>
      </c>
      <c r="L137" s="20">
        <f t="shared" si="22"/>
        <v>3.1318330903790086E-3</v>
      </c>
      <c r="M137" s="2">
        <f t="shared" si="20"/>
        <v>1.8840826701219602E-6</v>
      </c>
    </row>
    <row r="138" spans="1:13" outlineLevel="1" x14ac:dyDescent="0.35">
      <c r="A138" s="1">
        <v>44027</v>
      </c>
      <c r="B138">
        <v>201050</v>
      </c>
      <c r="C138">
        <v>9146</v>
      </c>
      <c r="D138">
        <v>186000</v>
      </c>
      <c r="E138">
        <v>5904</v>
      </c>
      <c r="F138">
        <f t="shared" si="23"/>
        <v>346</v>
      </c>
      <c r="G138" s="12">
        <f t="shared" si="16"/>
        <v>326.42857142857144</v>
      </c>
      <c r="H138">
        <f t="shared" si="17"/>
        <v>1.2699171358227783</v>
      </c>
      <c r="I138" s="10">
        <f t="shared" si="21"/>
        <v>5</v>
      </c>
      <c r="J138" s="2">
        <f t="shared" si="18"/>
        <v>4.4285714285714288</v>
      </c>
      <c r="K138" s="2">
        <f t="shared" si="19"/>
        <v>9.7843838664288154E-5</v>
      </c>
      <c r="L138" s="20">
        <f t="shared" si="22"/>
        <v>2.2027214267950406E-3</v>
      </c>
      <c r="M138" s="2">
        <f t="shared" si="20"/>
        <v>1.3274218812222901E-6</v>
      </c>
    </row>
    <row r="139" spans="1:13" outlineLevel="1" x14ac:dyDescent="0.35">
      <c r="A139" s="1">
        <v>44028</v>
      </c>
      <c r="B139">
        <v>201827</v>
      </c>
      <c r="C139">
        <v>9157</v>
      </c>
      <c r="D139">
        <v>186400</v>
      </c>
      <c r="E139">
        <v>6270</v>
      </c>
      <c r="F139">
        <f t="shared" si="23"/>
        <v>777</v>
      </c>
      <c r="G139" s="12">
        <f t="shared" ref="G139:G202" si="24">AVERAGE(F133:F139)</f>
        <v>392.85714285714283</v>
      </c>
      <c r="H139">
        <f t="shared" ref="H139:H202" si="25">G139/($G$1/100)</f>
        <v>1.5283466623687703</v>
      </c>
      <c r="I139" s="10">
        <f t="shared" si="21"/>
        <v>11</v>
      </c>
      <c r="J139" s="2">
        <f t="shared" ref="J139:J202" si="26">AVERAGE(I133:I139)</f>
        <v>4.7142857142857144</v>
      </c>
      <c r="K139" s="2">
        <f t="shared" si="19"/>
        <v>1.1775516688262249E-4</v>
      </c>
      <c r="L139" s="20">
        <f t="shared" si="22"/>
        <v>2.3358052759470805E-3</v>
      </c>
      <c r="M139" s="2">
        <f t="shared" si="20"/>
        <v>1.4130620025914701E-6</v>
      </c>
    </row>
    <row r="140" spans="1:13" outlineLevel="1" x14ac:dyDescent="0.35">
      <c r="A140" s="1">
        <v>44029</v>
      </c>
      <c r="B140">
        <v>202337</v>
      </c>
      <c r="C140">
        <v>9160</v>
      </c>
      <c r="D140">
        <v>186900</v>
      </c>
      <c r="E140">
        <v>6277</v>
      </c>
      <c r="F140">
        <f t="shared" si="23"/>
        <v>510</v>
      </c>
      <c r="G140" s="12">
        <f t="shared" si="24"/>
        <v>408.85714285714283</v>
      </c>
      <c r="H140">
        <f t="shared" si="25"/>
        <v>1.5905920537088802</v>
      </c>
      <c r="I140" s="10">
        <f t="shared" si="21"/>
        <v>3</v>
      </c>
      <c r="J140" s="2">
        <f t="shared" si="26"/>
        <v>4.4285714285714288</v>
      </c>
      <c r="K140" s="2">
        <f t="shared" si="19"/>
        <v>1.2255101367929659E-4</v>
      </c>
      <c r="L140" s="20">
        <f t="shared" si="22"/>
        <v>2.188710630567533E-3</v>
      </c>
      <c r="M140" s="2">
        <f t="shared" si="20"/>
        <v>1.3274218812222901E-6</v>
      </c>
    </row>
    <row r="141" spans="1:13" outlineLevel="1" x14ac:dyDescent="0.35">
      <c r="A141" s="1">
        <v>44030</v>
      </c>
      <c r="B141">
        <v>202572</v>
      </c>
      <c r="C141">
        <v>9162</v>
      </c>
      <c r="D141">
        <v>187500</v>
      </c>
      <c r="E141">
        <v>5910</v>
      </c>
      <c r="F141">
        <f t="shared" si="23"/>
        <v>235</v>
      </c>
      <c r="G141" s="12">
        <f t="shared" si="24"/>
        <v>395.71428571428572</v>
      </c>
      <c r="H141">
        <f t="shared" si="25"/>
        <v>1.5394619108223615</v>
      </c>
      <c r="I141" s="10">
        <f t="shared" si="21"/>
        <v>2</v>
      </c>
      <c r="J141" s="2">
        <f t="shared" si="26"/>
        <v>4.1428571428571432</v>
      </c>
      <c r="K141" s="2">
        <f t="shared" si="19"/>
        <v>1.1861156809631431E-4</v>
      </c>
      <c r="L141" s="20">
        <f t="shared" si="22"/>
        <v>2.0451282224873838E-3</v>
      </c>
      <c r="M141" s="2">
        <f t="shared" si="20"/>
        <v>1.2417817598531101E-6</v>
      </c>
    </row>
    <row r="142" spans="1:13" outlineLevel="1" x14ac:dyDescent="0.35">
      <c r="A142" s="1">
        <v>44031</v>
      </c>
      <c r="B142">
        <v>202845</v>
      </c>
      <c r="C142">
        <v>9163</v>
      </c>
      <c r="D142">
        <v>187800</v>
      </c>
      <c r="E142">
        <v>5882</v>
      </c>
      <c r="F142">
        <f t="shared" si="23"/>
        <v>273</v>
      </c>
      <c r="G142" s="12">
        <f t="shared" si="24"/>
        <v>413.71428571428572</v>
      </c>
      <c r="H142">
        <f t="shared" si="25"/>
        <v>1.6094879760799852</v>
      </c>
      <c r="I142" s="10">
        <f t="shared" si="21"/>
        <v>1</v>
      </c>
      <c r="J142" s="2">
        <f t="shared" si="26"/>
        <v>4.1428571428571432</v>
      </c>
      <c r="K142" s="2">
        <f t="shared" si="19"/>
        <v>1.2400689574257264E-4</v>
      </c>
      <c r="L142" s="20">
        <f t="shared" si="22"/>
        <v>2.0423757760147615E-3</v>
      </c>
      <c r="M142" s="2">
        <f t="shared" si="20"/>
        <v>1.2417817598531101E-6</v>
      </c>
    </row>
    <row r="143" spans="1:13" outlineLevel="1" x14ac:dyDescent="0.35">
      <c r="A143" s="1">
        <v>44032</v>
      </c>
      <c r="B143">
        <v>203334</v>
      </c>
      <c r="C143">
        <v>9168</v>
      </c>
      <c r="D143">
        <v>187800</v>
      </c>
      <c r="E143">
        <v>6366</v>
      </c>
      <c r="F143">
        <f t="shared" si="23"/>
        <v>489</v>
      </c>
      <c r="G143" s="12">
        <f t="shared" si="24"/>
        <v>422.28571428571428</v>
      </c>
      <c r="H143">
        <f t="shared" si="25"/>
        <v>1.6428337214407582</v>
      </c>
      <c r="I143" s="10">
        <f t="shared" si="21"/>
        <v>5</v>
      </c>
      <c r="J143" s="2">
        <f t="shared" si="26"/>
        <v>4.4285714285714288</v>
      </c>
      <c r="K143" s="2">
        <f t="shared" si="19"/>
        <v>1.2657609938364806E-4</v>
      </c>
      <c r="L143" s="20">
        <f t="shared" si="22"/>
        <v>2.1779788075636289E-3</v>
      </c>
      <c r="M143" s="2">
        <f t="shared" si="20"/>
        <v>1.3274218812222901E-6</v>
      </c>
    </row>
    <row r="144" spans="1:13" outlineLevel="1" x14ac:dyDescent="0.35">
      <c r="A144" s="1">
        <v>44033</v>
      </c>
      <c r="B144">
        <v>203846</v>
      </c>
      <c r="C144">
        <v>9180</v>
      </c>
      <c r="D144">
        <v>188100</v>
      </c>
      <c r="E144">
        <v>6566</v>
      </c>
      <c r="F144">
        <f t="shared" si="23"/>
        <v>512</v>
      </c>
      <c r="G144" s="12">
        <f t="shared" si="24"/>
        <v>448.85714285714283</v>
      </c>
      <c r="H144">
        <f t="shared" si="25"/>
        <v>1.746205532059155</v>
      </c>
      <c r="I144" s="10">
        <f t="shared" si="21"/>
        <v>12</v>
      </c>
      <c r="J144" s="2">
        <f t="shared" si="26"/>
        <v>5.5714285714285712</v>
      </c>
      <c r="K144" s="2">
        <f t="shared" si="19"/>
        <v>1.3454063067098177E-4</v>
      </c>
      <c r="L144" s="20">
        <f t="shared" si="22"/>
        <v>2.7331557015730359E-3</v>
      </c>
      <c r="M144" s="2">
        <f t="shared" si="20"/>
        <v>1.66998236669901E-6</v>
      </c>
    </row>
    <row r="145" spans="1:13" outlineLevel="1" x14ac:dyDescent="0.35">
      <c r="A145" s="1">
        <v>44034</v>
      </c>
      <c r="B145">
        <v>204467</v>
      </c>
      <c r="C145">
        <v>9182</v>
      </c>
      <c r="D145">
        <v>188600</v>
      </c>
      <c r="E145">
        <v>6685</v>
      </c>
      <c r="F145">
        <f t="shared" si="23"/>
        <v>621</v>
      </c>
      <c r="G145" s="12">
        <f t="shared" si="24"/>
        <v>488.14285714285717</v>
      </c>
      <c r="H145">
        <f t="shared" si="25"/>
        <v>1.8990401982960323</v>
      </c>
      <c r="I145" s="10">
        <f t="shared" si="21"/>
        <v>2</v>
      </c>
      <c r="J145" s="2">
        <f t="shared" si="26"/>
        <v>5.1428571428571432</v>
      </c>
      <c r="K145" s="2">
        <f t="shared" si="19"/>
        <v>1.4631614735924404E-4</v>
      </c>
      <c r="L145" s="20">
        <f t="shared" si="22"/>
        <v>2.5152504525704114E-3</v>
      </c>
      <c r="M145" s="2">
        <f t="shared" si="20"/>
        <v>1.5415221846452402E-6</v>
      </c>
    </row>
    <row r="146" spans="1:13" outlineLevel="1" x14ac:dyDescent="0.35">
      <c r="A146" s="1">
        <v>44035</v>
      </c>
      <c r="B146">
        <v>205131</v>
      </c>
      <c r="C146">
        <v>9187</v>
      </c>
      <c r="D146">
        <v>189000</v>
      </c>
      <c r="E146">
        <v>6944</v>
      </c>
      <c r="F146">
        <f t="shared" si="23"/>
        <v>664</v>
      </c>
      <c r="G146" s="12">
        <f t="shared" si="24"/>
        <v>472</v>
      </c>
      <c r="H146">
        <f t="shared" si="25"/>
        <v>1.8362390445332426</v>
      </c>
      <c r="I146" s="10">
        <f t="shared" si="21"/>
        <v>5</v>
      </c>
      <c r="J146" s="2">
        <f t="shared" si="26"/>
        <v>4.2857142857142856</v>
      </c>
      <c r="K146" s="2">
        <f t="shared" si="19"/>
        <v>1.4147748050188537E-4</v>
      </c>
      <c r="L146" s="20">
        <f t="shared" si="22"/>
        <v>2.089257248155708E-3</v>
      </c>
      <c r="M146" s="2">
        <f t="shared" si="20"/>
        <v>1.2846018205377001E-6</v>
      </c>
    </row>
    <row r="147" spans="1:13" outlineLevel="1" x14ac:dyDescent="0.35">
      <c r="A147" s="1">
        <v>44036</v>
      </c>
      <c r="B147">
        <v>205879</v>
      </c>
      <c r="C147">
        <v>9193</v>
      </c>
      <c r="D147">
        <v>189400</v>
      </c>
      <c r="E147">
        <v>7286</v>
      </c>
      <c r="F147">
        <f t="shared" si="23"/>
        <v>748</v>
      </c>
      <c r="G147" s="12">
        <f t="shared" si="24"/>
        <v>506</v>
      </c>
      <c r="H147">
        <f t="shared" si="25"/>
        <v>1.9685105011309763</v>
      </c>
      <c r="I147" s="10">
        <f t="shared" si="21"/>
        <v>6</v>
      </c>
      <c r="J147" s="2">
        <f t="shared" si="26"/>
        <v>4.7142857142857144</v>
      </c>
      <c r="K147" s="2">
        <f t="shared" si="19"/>
        <v>1.5166865494481779E-4</v>
      </c>
      <c r="L147" s="20">
        <f t="shared" si="22"/>
        <v>2.2898332099367661E-3</v>
      </c>
      <c r="M147" s="2">
        <f t="shared" si="20"/>
        <v>1.4130620025914701E-6</v>
      </c>
    </row>
    <row r="148" spans="1:13" outlineLevel="1" x14ac:dyDescent="0.35">
      <c r="A148" s="1">
        <v>44037</v>
      </c>
      <c r="B148">
        <v>206276</v>
      </c>
      <c r="C148">
        <v>9202</v>
      </c>
      <c r="D148">
        <v>190400</v>
      </c>
      <c r="E148">
        <v>6674</v>
      </c>
      <c r="F148">
        <f t="shared" si="23"/>
        <v>397</v>
      </c>
      <c r="G148" s="12">
        <f t="shared" si="24"/>
        <v>529.14285714285711</v>
      </c>
      <c r="H148">
        <f t="shared" si="25"/>
        <v>2.0585440136050637</v>
      </c>
      <c r="I148" s="10">
        <f t="shared" si="21"/>
        <v>9</v>
      </c>
      <c r="J148" s="2">
        <f t="shared" si="26"/>
        <v>5.7142857142857144</v>
      </c>
      <c r="K148" s="2">
        <f t="shared" si="19"/>
        <v>1.5860550477572136E-4</v>
      </c>
      <c r="L148" s="20">
        <f t="shared" si="22"/>
        <v>2.7702135557630134E-3</v>
      </c>
      <c r="M148" s="2">
        <f t="shared" si="20"/>
        <v>1.7128024273836002E-6</v>
      </c>
    </row>
    <row r="149" spans="1:13" outlineLevel="1" x14ac:dyDescent="0.35">
      <c r="A149" s="1">
        <v>44038</v>
      </c>
      <c r="B149">
        <v>206619</v>
      </c>
      <c r="C149">
        <v>9203</v>
      </c>
      <c r="D149">
        <v>190600</v>
      </c>
      <c r="E149">
        <v>6816</v>
      </c>
      <c r="F149">
        <f t="shared" si="23"/>
        <v>343</v>
      </c>
      <c r="G149" s="12">
        <f t="shared" si="24"/>
        <v>539.14285714285711</v>
      </c>
      <c r="H149">
        <f t="shared" si="25"/>
        <v>2.0974473831926326</v>
      </c>
      <c r="I149" s="10">
        <f t="shared" si="21"/>
        <v>1</v>
      </c>
      <c r="J149" s="2">
        <f t="shared" si="26"/>
        <v>5.7142857142857144</v>
      </c>
      <c r="K149" s="2">
        <f t="shared" ref="K149:K212" si="27">G149/(pop/100)</f>
        <v>1.6160290902364266E-4</v>
      </c>
      <c r="L149" s="20">
        <f t="shared" si="22"/>
        <v>2.7656148342048476E-3</v>
      </c>
      <c r="M149" s="2">
        <f t="shared" ref="M149:M212" si="28">J149/(pop/100)</f>
        <v>1.7128024273836002E-6</v>
      </c>
    </row>
    <row r="150" spans="1:13" outlineLevel="1" x14ac:dyDescent="0.35">
      <c r="A150" s="1">
        <v>44039</v>
      </c>
      <c r="B150">
        <v>207321</v>
      </c>
      <c r="C150">
        <v>9203</v>
      </c>
      <c r="D150">
        <v>190600</v>
      </c>
      <c r="E150">
        <v>7518</v>
      </c>
      <c r="F150">
        <f t="shared" si="23"/>
        <v>702</v>
      </c>
      <c r="G150" s="12">
        <f t="shared" si="24"/>
        <v>569.57142857142856</v>
      </c>
      <c r="H150">
        <f t="shared" si="25"/>
        <v>2.2158247792233774</v>
      </c>
      <c r="I150" s="10">
        <f t="shared" ref="I150:I213" si="29">C150-C149</f>
        <v>0</v>
      </c>
      <c r="J150" s="2">
        <f t="shared" si="26"/>
        <v>5</v>
      </c>
      <c r="K150" s="2">
        <f t="shared" si="27"/>
        <v>1.7072358194946034E-4</v>
      </c>
      <c r="L150" s="20">
        <f t="shared" ref="L150:L213" si="30">J150/(B150/100)</f>
        <v>2.411719025086701E-3</v>
      </c>
      <c r="M150" s="2">
        <f t="shared" si="28"/>
        <v>1.49870212396065E-6</v>
      </c>
    </row>
    <row r="151" spans="1:13" outlineLevel="1" x14ac:dyDescent="0.35">
      <c r="A151" s="1">
        <v>44040</v>
      </c>
      <c r="B151">
        <v>207951</v>
      </c>
      <c r="C151">
        <v>9207</v>
      </c>
      <c r="D151">
        <v>191400</v>
      </c>
      <c r="E151">
        <v>7344</v>
      </c>
      <c r="F151">
        <f t="shared" si="23"/>
        <v>630</v>
      </c>
      <c r="G151" s="12">
        <f t="shared" si="24"/>
        <v>586.42857142857144</v>
      </c>
      <c r="H151">
        <f t="shared" si="25"/>
        <v>2.2814047450995645</v>
      </c>
      <c r="I151" s="10">
        <f t="shared" si="29"/>
        <v>4</v>
      </c>
      <c r="J151" s="2">
        <f t="shared" si="26"/>
        <v>3.8571428571428572</v>
      </c>
      <c r="K151" s="2">
        <f t="shared" si="27"/>
        <v>1.7577634911024196E-4</v>
      </c>
      <c r="L151" s="20">
        <f t="shared" si="30"/>
        <v>1.8548325601429455E-3</v>
      </c>
      <c r="M151" s="2">
        <f t="shared" si="28"/>
        <v>1.1561416384839301E-6</v>
      </c>
    </row>
    <row r="152" spans="1:13" outlineLevel="1" x14ac:dyDescent="0.35">
      <c r="A152" s="1">
        <v>44041</v>
      </c>
      <c r="B152">
        <v>208811</v>
      </c>
      <c r="C152">
        <v>9212</v>
      </c>
      <c r="D152">
        <v>192000</v>
      </c>
      <c r="E152">
        <v>7599</v>
      </c>
      <c r="F152">
        <f t="shared" si="23"/>
        <v>860</v>
      </c>
      <c r="G152" s="12">
        <f t="shared" si="24"/>
        <v>620.57142857142856</v>
      </c>
      <c r="H152">
        <f t="shared" si="25"/>
        <v>2.4142319641199776</v>
      </c>
      <c r="I152" s="10">
        <f t="shared" si="29"/>
        <v>5</v>
      </c>
      <c r="J152" s="2">
        <f t="shared" si="26"/>
        <v>4.2857142857142856</v>
      </c>
      <c r="K152" s="2">
        <f t="shared" si="27"/>
        <v>1.8601034361385895E-4</v>
      </c>
      <c r="L152" s="20">
        <f t="shared" si="30"/>
        <v>2.0524370295215699E-3</v>
      </c>
      <c r="M152" s="2">
        <f t="shared" si="28"/>
        <v>1.2846018205377001E-6</v>
      </c>
    </row>
    <row r="153" spans="1:13" outlineLevel="1" x14ac:dyDescent="0.35">
      <c r="A153" s="1">
        <v>44042</v>
      </c>
      <c r="B153">
        <v>209653</v>
      </c>
      <c r="C153">
        <v>9221</v>
      </c>
      <c r="D153">
        <v>192000</v>
      </c>
      <c r="E153">
        <v>8432</v>
      </c>
      <c r="F153">
        <f t="shared" si="23"/>
        <v>842</v>
      </c>
      <c r="G153" s="12">
        <f t="shared" si="24"/>
        <v>646</v>
      </c>
      <c r="H153">
        <f t="shared" si="25"/>
        <v>2.513157675356938</v>
      </c>
      <c r="I153" s="10">
        <f t="shared" si="29"/>
        <v>9</v>
      </c>
      <c r="J153" s="2">
        <f t="shared" si="26"/>
        <v>4.8571428571428568</v>
      </c>
      <c r="K153" s="2">
        <f t="shared" si="27"/>
        <v>1.9363231441571599E-4</v>
      </c>
      <c r="L153" s="20">
        <f t="shared" si="30"/>
        <v>2.3167533291404635E-3</v>
      </c>
      <c r="M153" s="2">
        <f t="shared" si="28"/>
        <v>1.4558820632760601E-6</v>
      </c>
    </row>
    <row r="154" spans="1:13" outlineLevel="1" x14ac:dyDescent="0.35">
      <c r="A154" s="1">
        <v>44043</v>
      </c>
      <c r="B154">
        <v>210562</v>
      </c>
      <c r="C154">
        <v>9224</v>
      </c>
      <c r="D154">
        <v>192300</v>
      </c>
      <c r="E154">
        <v>9038</v>
      </c>
      <c r="F154">
        <f t="shared" si="23"/>
        <v>909</v>
      </c>
      <c r="G154" s="12">
        <f t="shared" si="24"/>
        <v>669</v>
      </c>
      <c r="H154">
        <f t="shared" si="25"/>
        <v>2.6026354254083461</v>
      </c>
      <c r="I154" s="10">
        <f t="shared" si="29"/>
        <v>3</v>
      </c>
      <c r="J154" s="2">
        <f t="shared" si="26"/>
        <v>4.4285714285714288</v>
      </c>
      <c r="K154" s="2">
        <f t="shared" si="27"/>
        <v>2.0052634418593499E-4</v>
      </c>
      <c r="L154" s="20">
        <f t="shared" si="30"/>
        <v>2.1032149336401768E-3</v>
      </c>
      <c r="M154" s="2">
        <f t="shared" si="28"/>
        <v>1.3274218812222901E-6</v>
      </c>
    </row>
    <row r="155" spans="1:13" outlineLevel="1" x14ac:dyDescent="0.35">
      <c r="A155" s="1">
        <v>44044</v>
      </c>
      <c r="B155">
        <v>211060</v>
      </c>
      <c r="C155">
        <v>9226</v>
      </c>
      <c r="D155">
        <v>193600</v>
      </c>
      <c r="E155">
        <v>8234</v>
      </c>
      <c r="F155">
        <f t="shared" si="23"/>
        <v>498</v>
      </c>
      <c r="G155" s="12">
        <f t="shared" si="24"/>
        <v>683.42857142857144</v>
      </c>
      <c r="H155">
        <f t="shared" si="25"/>
        <v>2.658767430098981</v>
      </c>
      <c r="I155" s="10">
        <f t="shared" si="29"/>
        <v>2</v>
      </c>
      <c r="J155" s="2">
        <f t="shared" si="26"/>
        <v>3.4285714285714284</v>
      </c>
      <c r="K155" s="2">
        <f t="shared" si="27"/>
        <v>2.0485117031507856E-4</v>
      </c>
      <c r="L155" s="20">
        <f t="shared" si="30"/>
        <v>1.6244534391033018E-3</v>
      </c>
      <c r="M155" s="2">
        <f t="shared" si="28"/>
        <v>1.02768145643016E-6</v>
      </c>
    </row>
    <row r="156" spans="1:13" outlineLevel="1" x14ac:dyDescent="0.35">
      <c r="A156" s="1">
        <v>44045</v>
      </c>
      <c r="B156">
        <v>211462</v>
      </c>
      <c r="C156">
        <v>9226</v>
      </c>
      <c r="D156">
        <v>193600</v>
      </c>
      <c r="E156">
        <v>8636</v>
      </c>
      <c r="F156">
        <f t="shared" si="23"/>
        <v>402</v>
      </c>
      <c r="G156" s="12">
        <f t="shared" si="24"/>
        <v>691.85714285714289</v>
      </c>
      <c r="H156">
        <f t="shared" si="25"/>
        <v>2.6915574130370747</v>
      </c>
      <c r="I156" s="10">
        <f t="shared" si="29"/>
        <v>0</v>
      </c>
      <c r="J156" s="2">
        <f t="shared" si="26"/>
        <v>3.2857142857142856</v>
      </c>
      <c r="K156" s="2">
        <f t="shared" si="27"/>
        <v>2.0737755389546938E-4</v>
      </c>
      <c r="L156" s="20">
        <f t="shared" si="30"/>
        <v>1.5538083843500419E-3</v>
      </c>
      <c r="M156" s="2">
        <f t="shared" si="28"/>
        <v>9.8486139574556996E-7</v>
      </c>
    </row>
    <row r="157" spans="1:13" outlineLevel="1" x14ac:dyDescent="0.35">
      <c r="A157" s="1">
        <v>44046</v>
      </c>
      <c r="B157">
        <v>212158</v>
      </c>
      <c r="C157">
        <v>9228</v>
      </c>
      <c r="D157">
        <v>193600</v>
      </c>
      <c r="E157">
        <v>9330</v>
      </c>
      <c r="F157">
        <f t="shared" si="23"/>
        <v>696</v>
      </c>
      <c r="G157" s="12">
        <f t="shared" si="24"/>
        <v>691</v>
      </c>
      <c r="H157">
        <f t="shared" si="25"/>
        <v>2.6882228385009972</v>
      </c>
      <c r="I157" s="10">
        <f t="shared" si="29"/>
        <v>2</v>
      </c>
      <c r="J157" s="2">
        <f t="shared" si="26"/>
        <v>3.5714285714285716</v>
      </c>
      <c r="K157" s="2">
        <f t="shared" si="27"/>
        <v>2.0712063353136185E-4</v>
      </c>
      <c r="L157" s="20">
        <f t="shared" si="30"/>
        <v>1.6833815229350634E-3</v>
      </c>
      <c r="M157" s="2">
        <f t="shared" si="28"/>
        <v>1.0705015171147502E-6</v>
      </c>
    </row>
    <row r="158" spans="1:13" outlineLevel="1" x14ac:dyDescent="0.35">
      <c r="A158" s="1">
        <v>44047</v>
      </c>
      <c r="B158">
        <v>212331</v>
      </c>
      <c r="C158">
        <v>9232</v>
      </c>
      <c r="D158">
        <v>194700</v>
      </c>
      <c r="E158">
        <v>8399</v>
      </c>
      <c r="F158">
        <f t="shared" si="23"/>
        <v>173</v>
      </c>
      <c r="G158" s="12">
        <f t="shared" si="24"/>
        <v>625.71428571428567</v>
      </c>
      <c r="H158">
        <f t="shared" si="25"/>
        <v>2.4342394113364416</v>
      </c>
      <c r="I158" s="10">
        <f t="shared" si="29"/>
        <v>4</v>
      </c>
      <c r="J158" s="2">
        <f t="shared" si="26"/>
        <v>3.5714285714285716</v>
      </c>
      <c r="K158" s="2">
        <f t="shared" si="27"/>
        <v>1.875518657985042E-4</v>
      </c>
      <c r="L158" s="20">
        <f t="shared" si="30"/>
        <v>1.6820099615357962E-3</v>
      </c>
      <c r="M158" s="2">
        <f t="shared" si="28"/>
        <v>1.0705015171147502E-6</v>
      </c>
    </row>
    <row r="159" spans="1:13" outlineLevel="1" x14ac:dyDescent="0.35">
      <c r="A159" s="1">
        <v>44048</v>
      </c>
      <c r="B159">
        <v>214001</v>
      </c>
      <c r="C159">
        <v>9245</v>
      </c>
      <c r="D159">
        <v>194700</v>
      </c>
      <c r="E159">
        <v>10056</v>
      </c>
      <c r="F159">
        <f t="shared" si="23"/>
        <v>1670</v>
      </c>
      <c r="G159" s="12">
        <f t="shared" si="24"/>
        <v>741.42857142857144</v>
      </c>
      <c r="H159">
        <f t="shared" si="25"/>
        <v>2.8844069737068794</v>
      </c>
      <c r="I159" s="10">
        <f t="shared" si="29"/>
        <v>13</v>
      </c>
      <c r="J159" s="2">
        <f t="shared" si="26"/>
        <v>4.7142857142857144</v>
      </c>
      <c r="K159" s="2">
        <f t="shared" si="27"/>
        <v>2.2223611495302212E-4</v>
      </c>
      <c r="L159" s="20">
        <f t="shared" si="30"/>
        <v>2.2029269556150268E-3</v>
      </c>
      <c r="M159" s="2">
        <f t="shared" si="28"/>
        <v>1.4130620025914701E-6</v>
      </c>
    </row>
    <row r="160" spans="1:13" outlineLevel="1" x14ac:dyDescent="0.35">
      <c r="A160" s="1">
        <v>44049</v>
      </c>
      <c r="B160">
        <v>215210</v>
      </c>
      <c r="C160">
        <v>9252</v>
      </c>
      <c r="D160">
        <v>196200</v>
      </c>
      <c r="E160">
        <v>9758</v>
      </c>
      <c r="F160">
        <f t="shared" si="23"/>
        <v>1209</v>
      </c>
      <c r="G160" s="12">
        <f t="shared" si="24"/>
        <v>793.85714285714289</v>
      </c>
      <c r="H160">
        <f t="shared" si="25"/>
        <v>3.0883717828302757</v>
      </c>
      <c r="I160" s="10">
        <f t="shared" si="29"/>
        <v>7</v>
      </c>
      <c r="J160" s="2">
        <f t="shared" si="26"/>
        <v>4.4285714285714288</v>
      </c>
      <c r="K160" s="2">
        <f t="shared" si="27"/>
        <v>2.3795107722426664E-4</v>
      </c>
      <c r="L160" s="20">
        <f t="shared" si="30"/>
        <v>2.0577907293208627E-3</v>
      </c>
      <c r="M160" s="2">
        <f t="shared" si="28"/>
        <v>1.3274218812222901E-6</v>
      </c>
    </row>
    <row r="161" spans="1:13" outlineLevel="1" x14ac:dyDescent="0.35">
      <c r="A161" s="1">
        <v>44050</v>
      </c>
      <c r="B161">
        <v>216315</v>
      </c>
      <c r="C161">
        <v>9254</v>
      </c>
      <c r="D161">
        <v>196200</v>
      </c>
      <c r="E161">
        <v>10861</v>
      </c>
      <c r="F161">
        <f t="shared" si="23"/>
        <v>1105</v>
      </c>
      <c r="G161" s="12">
        <f t="shared" si="24"/>
        <v>821.85714285714289</v>
      </c>
      <c r="H161">
        <f t="shared" si="25"/>
        <v>3.1973012176754678</v>
      </c>
      <c r="I161" s="10">
        <f t="shared" si="29"/>
        <v>2</v>
      </c>
      <c r="J161" s="2">
        <f t="shared" si="26"/>
        <v>4.2857142857142856</v>
      </c>
      <c r="K161" s="2">
        <f t="shared" si="27"/>
        <v>2.4634380911844628E-4</v>
      </c>
      <c r="L161" s="20">
        <f t="shared" si="30"/>
        <v>1.9812376791781823E-3</v>
      </c>
      <c r="M161" s="2">
        <f t="shared" si="28"/>
        <v>1.2846018205377001E-6</v>
      </c>
    </row>
    <row r="162" spans="1:13" outlineLevel="1" x14ac:dyDescent="0.35">
      <c r="A162" s="1">
        <v>44051</v>
      </c>
      <c r="B162">
        <v>216692</v>
      </c>
      <c r="C162">
        <v>9259</v>
      </c>
      <c r="D162">
        <v>197400</v>
      </c>
      <c r="E162">
        <v>10033</v>
      </c>
      <c r="F162">
        <f t="shared" si="23"/>
        <v>377</v>
      </c>
      <c r="G162" s="12">
        <f t="shared" si="24"/>
        <v>804.57142857142856</v>
      </c>
      <c r="H162">
        <f t="shared" si="25"/>
        <v>3.1300539645312417</v>
      </c>
      <c r="I162" s="10">
        <f t="shared" si="29"/>
        <v>5</v>
      </c>
      <c r="J162" s="2">
        <f t="shared" si="26"/>
        <v>4.7142857142857144</v>
      </c>
      <c r="K162" s="2">
        <f t="shared" si="27"/>
        <v>2.411625817756109E-4</v>
      </c>
      <c r="L162" s="20">
        <f t="shared" si="30"/>
        <v>2.1755698015089226E-3</v>
      </c>
      <c r="M162" s="2">
        <f t="shared" si="28"/>
        <v>1.4130620025914701E-6</v>
      </c>
    </row>
    <row r="163" spans="1:13" outlineLevel="1" x14ac:dyDescent="0.35">
      <c r="A163" s="1">
        <v>44052</v>
      </c>
      <c r="B163">
        <v>217167</v>
      </c>
      <c r="C163">
        <v>9261</v>
      </c>
      <c r="D163">
        <v>197400</v>
      </c>
      <c r="E163">
        <v>10506</v>
      </c>
      <c r="F163">
        <f t="shared" si="23"/>
        <v>475</v>
      </c>
      <c r="G163" s="12">
        <f t="shared" si="24"/>
        <v>815</v>
      </c>
      <c r="H163">
        <f t="shared" si="25"/>
        <v>3.1706246213868492</v>
      </c>
      <c r="I163" s="10">
        <f t="shared" si="29"/>
        <v>2</v>
      </c>
      <c r="J163" s="2">
        <f t="shared" si="26"/>
        <v>5</v>
      </c>
      <c r="K163" s="2">
        <f t="shared" si="27"/>
        <v>2.4428844620558594E-4</v>
      </c>
      <c r="L163" s="20">
        <f t="shared" si="30"/>
        <v>2.3023755911349328E-3</v>
      </c>
      <c r="M163" s="2">
        <f t="shared" si="28"/>
        <v>1.49870212396065E-6</v>
      </c>
    </row>
    <row r="164" spans="1:13" outlineLevel="1" x14ac:dyDescent="0.35">
      <c r="A164" s="1">
        <v>44053</v>
      </c>
      <c r="B164">
        <v>218353</v>
      </c>
      <c r="C164">
        <v>9263</v>
      </c>
      <c r="D164">
        <v>197900</v>
      </c>
      <c r="E164">
        <v>11190</v>
      </c>
      <c r="F164">
        <f t="shared" si="23"/>
        <v>1186</v>
      </c>
      <c r="G164" s="12">
        <f t="shared" si="24"/>
        <v>885</v>
      </c>
      <c r="H164">
        <f t="shared" si="25"/>
        <v>3.4429482084998302</v>
      </c>
      <c r="I164" s="10">
        <f t="shared" si="29"/>
        <v>2</v>
      </c>
      <c r="J164" s="2">
        <f t="shared" si="26"/>
        <v>5</v>
      </c>
      <c r="K164" s="2">
        <f t="shared" si="27"/>
        <v>2.6527027594103506E-4</v>
      </c>
      <c r="L164" s="20">
        <f t="shared" si="30"/>
        <v>2.2898700727720708E-3</v>
      </c>
      <c r="M164" s="2">
        <f t="shared" si="28"/>
        <v>1.49870212396065E-6</v>
      </c>
    </row>
    <row r="165" spans="1:13" outlineLevel="1" x14ac:dyDescent="0.35">
      <c r="A165" s="1">
        <v>44054</v>
      </c>
      <c r="B165">
        <v>219452</v>
      </c>
      <c r="C165">
        <v>9267</v>
      </c>
      <c r="D165">
        <v>198900</v>
      </c>
      <c r="E165">
        <v>11285</v>
      </c>
      <c r="F165">
        <f t="shared" si="23"/>
        <v>1099</v>
      </c>
      <c r="G165" s="12">
        <f t="shared" si="24"/>
        <v>1017.2857142857143</v>
      </c>
      <c r="H165">
        <f t="shared" si="25"/>
        <v>3.9575842119010964</v>
      </c>
      <c r="I165" s="10">
        <f t="shared" si="29"/>
        <v>4</v>
      </c>
      <c r="J165" s="2">
        <f t="shared" si="26"/>
        <v>5</v>
      </c>
      <c r="K165" s="2">
        <f t="shared" si="27"/>
        <v>3.0492165213496543E-4</v>
      </c>
      <c r="L165" s="20">
        <f t="shared" si="30"/>
        <v>2.2784025663926508E-3</v>
      </c>
      <c r="M165" s="2">
        <f t="shared" si="28"/>
        <v>1.49870212396065E-6</v>
      </c>
    </row>
    <row r="166" spans="1:13" outlineLevel="1" x14ac:dyDescent="0.35">
      <c r="A166" s="1">
        <v>44055</v>
      </c>
      <c r="B166">
        <v>219648</v>
      </c>
      <c r="C166">
        <v>9269</v>
      </c>
      <c r="D166">
        <v>199900</v>
      </c>
      <c r="E166">
        <v>10479</v>
      </c>
      <c r="F166">
        <f t="shared" si="23"/>
        <v>196</v>
      </c>
      <c r="G166" s="12">
        <f t="shared" si="24"/>
        <v>806.71428571428567</v>
      </c>
      <c r="H166">
        <f t="shared" si="25"/>
        <v>3.1383904008714349</v>
      </c>
      <c r="I166" s="10">
        <f t="shared" si="29"/>
        <v>2</v>
      </c>
      <c r="J166" s="2">
        <f t="shared" si="26"/>
        <v>3.4285714285714284</v>
      </c>
      <c r="K166" s="2">
        <f t="shared" si="27"/>
        <v>2.4180488268587972E-4</v>
      </c>
      <c r="L166" s="20">
        <f t="shared" si="30"/>
        <v>1.5609390609390608E-3</v>
      </c>
      <c r="M166" s="2">
        <f t="shared" si="28"/>
        <v>1.02768145643016E-6</v>
      </c>
    </row>
    <row r="167" spans="1:13" outlineLevel="1" x14ac:dyDescent="0.35">
      <c r="A167" s="1">
        <v>44056</v>
      </c>
      <c r="B167">
        <v>222269</v>
      </c>
      <c r="C167">
        <v>9281</v>
      </c>
      <c r="D167">
        <v>200800</v>
      </c>
      <c r="E167">
        <v>12188</v>
      </c>
      <c r="F167">
        <f t="shared" si="23"/>
        <v>2621</v>
      </c>
      <c r="G167" s="12">
        <f t="shared" si="24"/>
        <v>1008.4285714285714</v>
      </c>
      <c r="H167">
        <f t="shared" si="25"/>
        <v>3.9231269416949637</v>
      </c>
      <c r="I167" s="10">
        <f t="shared" si="29"/>
        <v>12</v>
      </c>
      <c r="J167" s="2">
        <f t="shared" si="26"/>
        <v>4.1428571428571432</v>
      </c>
      <c r="K167" s="2">
        <f t="shared" si="27"/>
        <v>3.0226680837252081E-4</v>
      </c>
      <c r="L167" s="20">
        <f t="shared" si="30"/>
        <v>1.8638933647324382E-3</v>
      </c>
      <c r="M167" s="2">
        <f t="shared" si="28"/>
        <v>1.2417817598531101E-6</v>
      </c>
    </row>
    <row r="168" spans="1:13" outlineLevel="1" x14ac:dyDescent="0.35">
      <c r="A168" s="1">
        <v>44057</v>
      </c>
      <c r="B168">
        <v>222880</v>
      </c>
      <c r="C168">
        <v>9285</v>
      </c>
      <c r="D168">
        <v>200800</v>
      </c>
      <c r="E168">
        <v>12795</v>
      </c>
      <c r="F168">
        <f t="shared" si="23"/>
        <v>611</v>
      </c>
      <c r="G168" s="12">
        <f t="shared" si="24"/>
        <v>937.85714285714289</v>
      </c>
      <c r="H168">
        <f t="shared" si="25"/>
        <v>3.6485803048912646</v>
      </c>
      <c r="I168" s="10">
        <f t="shared" si="29"/>
        <v>4</v>
      </c>
      <c r="J168" s="2">
        <f t="shared" si="26"/>
        <v>4.4285714285714288</v>
      </c>
      <c r="K168" s="2">
        <f t="shared" si="27"/>
        <v>2.8111369839433335E-4</v>
      </c>
      <c r="L168" s="20">
        <f t="shared" si="30"/>
        <v>1.9869756948005333E-3</v>
      </c>
      <c r="M168" s="2">
        <f t="shared" si="28"/>
        <v>1.3274218812222901E-6</v>
      </c>
    </row>
    <row r="169" spans="1:13" outlineLevel="1" x14ac:dyDescent="0.35">
      <c r="A169" s="1">
        <v>44058</v>
      </c>
      <c r="B169">
        <v>224478</v>
      </c>
      <c r="C169">
        <v>9290</v>
      </c>
      <c r="D169">
        <v>202550</v>
      </c>
      <c r="E169">
        <v>12638</v>
      </c>
      <c r="F169">
        <f t="shared" si="23"/>
        <v>1598</v>
      </c>
      <c r="G169" s="12">
        <f t="shared" si="24"/>
        <v>1112.2857142857142</v>
      </c>
      <c r="H169">
        <f t="shared" si="25"/>
        <v>4.3271662229829984</v>
      </c>
      <c r="I169" s="10">
        <f t="shared" si="29"/>
        <v>5</v>
      </c>
      <c r="J169" s="2">
        <f t="shared" si="26"/>
        <v>4.4285714285714288</v>
      </c>
      <c r="K169" s="2">
        <f t="shared" si="27"/>
        <v>3.3339699249021774E-4</v>
      </c>
      <c r="L169" s="20">
        <f t="shared" si="30"/>
        <v>1.9728309360255475E-3</v>
      </c>
      <c r="M169" s="2">
        <f t="shared" si="28"/>
        <v>1.3274218812222901E-6</v>
      </c>
    </row>
    <row r="170" spans="1:13" outlineLevel="1" x14ac:dyDescent="0.35">
      <c r="A170" s="1">
        <v>44059</v>
      </c>
      <c r="B170">
        <v>224880</v>
      </c>
      <c r="C170">
        <v>9290</v>
      </c>
      <c r="D170">
        <v>202900</v>
      </c>
      <c r="E170">
        <v>12690</v>
      </c>
      <c r="F170">
        <f t="shared" si="23"/>
        <v>402</v>
      </c>
      <c r="G170" s="12">
        <f t="shared" si="24"/>
        <v>1101.8571428571429</v>
      </c>
      <c r="H170">
        <f t="shared" si="25"/>
        <v>4.2865955661273913</v>
      </c>
      <c r="I170" s="10">
        <f t="shared" si="29"/>
        <v>0</v>
      </c>
      <c r="J170" s="2">
        <f t="shared" si="26"/>
        <v>4.1428571428571432</v>
      </c>
      <c r="K170" s="2">
        <f t="shared" si="27"/>
        <v>3.3027112806024268E-4</v>
      </c>
      <c r="L170" s="20">
        <f t="shared" si="30"/>
        <v>1.8422523758703055E-3</v>
      </c>
      <c r="M170" s="2">
        <f t="shared" si="28"/>
        <v>1.2417817598531101E-6</v>
      </c>
    </row>
    <row r="171" spans="1:13" outlineLevel="1" x14ac:dyDescent="0.35">
      <c r="A171" s="1">
        <v>44060</v>
      </c>
      <c r="B171">
        <v>226425</v>
      </c>
      <c r="C171">
        <v>9294</v>
      </c>
      <c r="D171">
        <v>202900</v>
      </c>
      <c r="E171">
        <v>14231</v>
      </c>
      <c r="F171">
        <f t="shared" si="23"/>
        <v>1545</v>
      </c>
      <c r="G171" s="12">
        <f t="shared" si="24"/>
        <v>1153.1428571428571</v>
      </c>
      <c r="H171">
        <f t="shared" si="25"/>
        <v>4.4861142758693511</v>
      </c>
      <c r="I171" s="10">
        <f t="shared" si="29"/>
        <v>4</v>
      </c>
      <c r="J171" s="2">
        <f t="shared" si="26"/>
        <v>4.4285714285714288</v>
      </c>
      <c r="K171" s="2">
        <f t="shared" si="27"/>
        <v>3.4564352984601046E-4</v>
      </c>
      <c r="L171" s="20">
        <f t="shared" si="30"/>
        <v>1.9558668117793656E-3</v>
      </c>
      <c r="M171" s="2">
        <f t="shared" si="28"/>
        <v>1.3274218812222901E-6</v>
      </c>
    </row>
    <row r="172" spans="1:13" outlineLevel="1" x14ac:dyDescent="0.35">
      <c r="A172" s="1">
        <v>44061</v>
      </c>
      <c r="B172">
        <v>228105</v>
      </c>
      <c r="C172">
        <v>9305</v>
      </c>
      <c r="D172">
        <v>202900</v>
      </c>
      <c r="E172">
        <v>15900</v>
      </c>
      <c r="F172">
        <f t="shared" si="23"/>
        <v>1680</v>
      </c>
      <c r="G172" s="12">
        <f t="shared" si="24"/>
        <v>1236.1428571428571</v>
      </c>
      <c r="H172">
        <f t="shared" si="25"/>
        <v>4.8090122434461708</v>
      </c>
      <c r="I172" s="10">
        <f t="shared" si="29"/>
        <v>11</v>
      </c>
      <c r="J172" s="2">
        <f t="shared" si="26"/>
        <v>5.4285714285714288</v>
      </c>
      <c r="K172" s="2">
        <f t="shared" si="27"/>
        <v>3.7052198510375726E-4</v>
      </c>
      <c r="L172" s="20">
        <f t="shared" si="30"/>
        <v>2.3798563944549345E-3</v>
      </c>
      <c r="M172" s="2">
        <f t="shared" si="28"/>
        <v>1.6271623060144202E-6</v>
      </c>
    </row>
    <row r="173" spans="1:13" outlineLevel="1" x14ac:dyDescent="0.35">
      <c r="A173" s="1">
        <v>44062</v>
      </c>
      <c r="B173">
        <v>229459</v>
      </c>
      <c r="C173">
        <v>9314</v>
      </c>
      <c r="D173">
        <v>203900</v>
      </c>
      <c r="E173">
        <v>16245</v>
      </c>
      <c r="F173">
        <f t="shared" si="23"/>
        <v>1354</v>
      </c>
      <c r="G173" s="12">
        <f t="shared" si="24"/>
        <v>1401.5714285714287</v>
      </c>
      <c r="H173">
        <f t="shared" si="25"/>
        <v>5.4525851289090941</v>
      </c>
      <c r="I173" s="10">
        <f t="shared" si="29"/>
        <v>9</v>
      </c>
      <c r="J173" s="2">
        <f t="shared" si="26"/>
        <v>6.4285714285714288</v>
      </c>
      <c r="K173" s="2">
        <f t="shared" si="27"/>
        <v>4.2010761537651252E-4</v>
      </c>
      <c r="L173" s="20">
        <f t="shared" si="30"/>
        <v>2.8016209556266823E-3</v>
      </c>
      <c r="M173" s="2">
        <f t="shared" si="28"/>
        <v>1.9269027308065504E-6</v>
      </c>
    </row>
    <row r="174" spans="1:13" outlineLevel="1" x14ac:dyDescent="0.35">
      <c r="A174" s="1">
        <v>44063</v>
      </c>
      <c r="B174">
        <v>231188</v>
      </c>
      <c r="C174">
        <v>9324</v>
      </c>
      <c r="D174">
        <v>204800</v>
      </c>
      <c r="E174">
        <v>17064</v>
      </c>
      <c r="F174">
        <f t="shared" si="23"/>
        <v>1729</v>
      </c>
      <c r="G174" s="12">
        <f t="shared" si="24"/>
        <v>1274.1428571428571</v>
      </c>
      <c r="H174">
        <f t="shared" si="25"/>
        <v>4.9568450478789323</v>
      </c>
      <c r="I174" s="10">
        <f t="shared" si="29"/>
        <v>10</v>
      </c>
      <c r="J174" s="2">
        <f t="shared" si="26"/>
        <v>6.1428571428571432</v>
      </c>
      <c r="K174" s="2">
        <f t="shared" si="27"/>
        <v>3.8191212124585823E-4</v>
      </c>
      <c r="L174" s="20">
        <f t="shared" si="30"/>
        <v>2.6570830418781006E-3</v>
      </c>
      <c r="M174" s="2">
        <f t="shared" si="28"/>
        <v>1.8412626094373702E-6</v>
      </c>
    </row>
    <row r="175" spans="1:13" outlineLevel="1" x14ac:dyDescent="0.35">
      <c r="A175" s="1">
        <v>44064</v>
      </c>
      <c r="B175">
        <v>233002</v>
      </c>
      <c r="C175">
        <v>9328</v>
      </c>
      <c r="D175">
        <v>205800</v>
      </c>
      <c r="E175">
        <v>17874</v>
      </c>
      <c r="F175">
        <f t="shared" si="23"/>
        <v>1814</v>
      </c>
      <c r="G175" s="12">
        <f t="shared" si="24"/>
        <v>1446</v>
      </c>
      <c r="H175">
        <f t="shared" si="25"/>
        <v>5.6254272423624343</v>
      </c>
      <c r="I175" s="10">
        <f t="shared" si="29"/>
        <v>4</v>
      </c>
      <c r="J175" s="2">
        <f t="shared" si="26"/>
        <v>6.1428571428571432</v>
      </c>
      <c r="K175" s="2">
        <f t="shared" si="27"/>
        <v>4.3342465424942001E-4</v>
      </c>
      <c r="L175" s="20">
        <f t="shared" si="30"/>
        <v>2.6363967446018247E-3</v>
      </c>
      <c r="M175" s="2">
        <f t="shared" si="28"/>
        <v>1.8412626094373702E-6</v>
      </c>
    </row>
    <row r="176" spans="1:13" outlineLevel="1" x14ac:dyDescent="0.35">
      <c r="A176" s="1">
        <v>44065</v>
      </c>
      <c r="B176">
        <v>233857</v>
      </c>
      <c r="C176">
        <v>9331</v>
      </c>
      <c r="D176">
        <v>208950</v>
      </c>
      <c r="E176">
        <v>15576</v>
      </c>
      <c r="F176">
        <f t="shared" si="23"/>
        <v>855</v>
      </c>
      <c r="G176" s="12">
        <f t="shared" si="24"/>
        <v>1339.8571428571429</v>
      </c>
      <c r="H176">
        <f t="shared" si="25"/>
        <v>5.2124957623115264</v>
      </c>
      <c r="I176" s="10">
        <f t="shared" si="29"/>
        <v>3</v>
      </c>
      <c r="J176" s="2">
        <f t="shared" si="26"/>
        <v>5.8571428571428568</v>
      </c>
      <c r="K176" s="2">
        <f t="shared" si="27"/>
        <v>4.0160934916076962E-4</v>
      </c>
      <c r="L176" s="20">
        <f t="shared" si="30"/>
        <v>2.504583081602371E-3</v>
      </c>
      <c r="M176" s="2">
        <f t="shared" si="28"/>
        <v>1.75562248806819E-6</v>
      </c>
    </row>
    <row r="177" spans="1:13" outlineLevel="1" x14ac:dyDescent="0.35">
      <c r="A177" s="1">
        <v>44066</v>
      </c>
      <c r="B177">
        <v>234399</v>
      </c>
      <c r="C177">
        <v>9332</v>
      </c>
      <c r="D177">
        <v>208950</v>
      </c>
      <c r="E177">
        <v>16117</v>
      </c>
      <c r="F177">
        <f t="shared" si="23"/>
        <v>542</v>
      </c>
      <c r="G177" s="12">
        <f t="shared" si="24"/>
        <v>1359.8571428571429</v>
      </c>
      <c r="H177">
        <f t="shared" si="25"/>
        <v>5.2903025014866643</v>
      </c>
      <c r="I177" s="10">
        <f t="shared" si="29"/>
        <v>1</v>
      </c>
      <c r="J177" s="2">
        <f t="shared" si="26"/>
        <v>6</v>
      </c>
      <c r="K177" s="2">
        <f t="shared" si="27"/>
        <v>4.0760415765661226E-4</v>
      </c>
      <c r="L177" s="20">
        <f t="shared" si="30"/>
        <v>2.5597378828407973E-3</v>
      </c>
      <c r="M177" s="2">
        <f t="shared" si="28"/>
        <v>1.7984425487527802E-6</v>
      </c>
    </row>
    <row r="178" spans="1:13" outlineLevel="1" x14ac:dyDescent="0.35">
      <c r="A178" s="1">
        <v>44067</v>
      </c>
      <c r="B178">
        <v>236113</v>
      </c>
      <c r="C178">
        <v>9336</v>
      </c>
      <c r="D178">
        <v>209600</v>
      </c>
      <c r="E178">
        <v>17177</v>
      </c>
      <c r="F178">
        <f t="shared" si="23"/>
        <v>1714</v>
      </c>
      <c r="G178" s="12">
        <f t="shared" si="24"/>
        <v>1384</v>
      </c>
      <c r="H178">
        <f t="shared" si="25"/>
        <v>5.3842263509195085</v>
      </c>
      <c r="I178" s="10">
        <f t="shared" si="29"/>
        <v>4</v>
      </c>
      <c r="J178" s="2">
        <f t="shared" si="26"/>
        <v>6</v>
      </c>
      <c r="K178" s="2">
        <f t="shared" si="27"/>
        <v>4.1484074791230796E-4</v>
      </c>
      <c r="L178" s="20">
        <f t="shared" si="30"/>
        <v>2.5411561413391046E-3</v>
      </c>
      <c r="M178" s="2">
        <f t="shared" si="28"/>
        <v>1.7984425487527802E-6</v>
      </c>
    </row>
    <row r="179" spans="1:13" outlineLevel="1" x14ac:dyDescent="0.35">
      <c r="A179" s="1">
        <v>44068</v>
      </c>
      <c r="B179">
        <v>237238</v>
      </c>
      <c r="C179">
        <v>9342</v>
      </c>
      <c r="D179">
        <v>209600</v>
      </c>
      <c r="E179">
        <v>18296</v>
      </c>
      <c r="F179">
        <f t="shared" si="23"/>
        <v>1125</v>
      </c>
      <c r="G179" s="12">
        <f t="shared" si="24"/>
        <v>1304.7142857142858</v>
      </c>
      <c r="H179">
        <f t="shared" si="25"/>
        <v>5.0757782063323571</v>
      </c>
      <c r="I179" s="10">
        <f t="shared" si="29"/>
        <v>6</v>
      </c>
      <c r="J179" s="2">
        <f t="shared" si="26"/>
        <v>5.2857142857142856</v>
      </c>
      <c r="K179" s="2">
        <f t="shared" si="27"/>
        <v>3.9107561423236051E-4</v>
      </c>
      <c r="L179" s="20">
        <f t="shared" si="30"/>
        <v>2.2280217695791926E-3</v>
      </c>
      <c r="M179" s="2">
        <f t="shared" si="28"/>
        <v>1.58434224532983E-6</v>
      </c>
    </row>
    <row r="180" spans="1:13" outlineLevel="1" x14ac:dyDescent="0.35">
      <c r="A180" s="1">
        <v>44069</v>
      </c>
      <c r="B180">
        <v>238895</v>
      </c>
      <c r="C180">
        <v>9351</v>
      </c>
      <c r="D180">
        <v>209600</v>
      </c>
      <c r="E180">
        <v>19944</v>
      </c>
      <c r="F180">
        <f t="shared" si="23"/>
        <v>1657</v>
      </c>
      <c r="G180" s="12">
        <f t="shared" si="24"/>
        <v>1348</v>
      </c>
      <c r="H180">
        <f t="shared" si="25"/>
        <v>5.2441742204042612</v>
      </c>
      <c r="I180" s="10">
        <f t="shared" si="29"/>
        <v>9</v>
      </c>
      <c r="J180" s="2">
        <f t="shared" si="26"/>
        <v>5.2857142857142856</v>
      </c>
      <c r="K180" s="2">
        <f t="shared" si="27"/>
        <v>4.0405009261979127E-4</v>
      </c>
      <c r="L180" s="20">
        <f t="shared" si="30"/>
        <v>2.2125679841412697E-3</v>
      </c>
      <c r="M180" s="2">
        <f t="shared" si="28"/>
        <v>1.58434224532983E-6</v>
      </c>
    </row>
    <row r="181" spans="1:13" outlineLevel="1" x14ac:dyDescent="0.35">
      <c r="A181" s="1">
        <v>44070</v>
      </c>
      <c r="B181">
        <v>240100</v>
      </c>
      <c r="C181">
        <v>9359</v>
      </c>
      <c r="D181">
        <v>214233</v>
      </c>
      <c r="E181">
        <v>16508</v>
      </c>
      <c r="F181">
        <f t="shared" si="23"/>
        <v>1205</v>
      </c>
      <c r="G181" s="12">
        <f t="shared" si="24"/>
        <v>1273.1428571428571</v>
      </c>
      <c r="H181">
        <f t="shared" si="25"/>
        <v>4.9529547109201753</v>
      </c>
      <c r="I181" s="10">
        <f t="shared" si="29"/>
        <v>8</v>
      </c>
      <c r="J181" s="2">
        <f t="shared" si="26"/>
        <v>5</v>
      </c>
      <c r="K181" s="2">
        <f t="shared" si="27"/>
        <v>3.8161238082106607E-4</v>
      </c>
      <c r="L181" s="20">
        <f t="shared" si="30"/>
        <v>2.0824656393169513E-3</v>
      </c>
      <c r="M181" s="2">
        <f t="shared" si="28"/>
        <v>1.49870212396065E-6</v>
      </c>
    </row>
    <row r="182" spans="1:13" outlineLevel="1" x14ac:dyDescent="0.35">
      <c r="A182" s="1">
        <v>44071</v>
      </c>
      <c r="B182">
        <v>242101</v>
      </c>
      <c r="C182">
        <v>9360</v>
      </c>
      <c r="D182">
        <v>215495</v>
      </c>
      <c r="E182">
        <v>17246</v>
      </c>
      <c r="F182">
        <f t="shared" si="23"/>
        <v>2001</v>
      </c>
      <c r="G182" s="12">
        <f t="shared" si="24"/>
        <v>1299.8571428571429</v>
      </c>
      <c r="H182">
        <f t="shared" si="25"/>
        <v>5.0568822839612517</v>
      </c>
      <c r="I182" s="10">
        <f t="shared" si="29"/>
        <v>1</v>
      </c>
      <c r="J182" s="2">
        <f t="shared" si="26"/>
        <v>4.5714285714285712</v>
      </c>
      <c r="K182" s="2">
        <f t="shared" si="27"/>
        <v>3.8961973216908443E-4</v>
      </c>
      <c r="L182" s="20">
        <f t="shared" si="30"/>
        <v>1.888232007066708E-3</v>
      </c>
      <c r="M182" s="2">
        <f t="shared" si="28"/>
        <v>1.3702419419068801E-6</v>
      </c>
    </row>
    <row r="183" spans="1:13" outlineLevel="1" x14ac:dyDescent="0.35">
      <c r="A183" s="1">
        <v>44072</v>
      </c>
      <c r="B183">
        <v>242503</v>
      </c>
      <c r="C183">
        <v>9363</v>
      </c>
      <c r="D183">
        <v>217061</v>
      </c>
      <c r="E183">
        <v>16079</v>
      </c>
      <c r="F183">
        <f t="shared" si="23"/>
        <v>402</v>
      </c>
      <c r="G183" s="12">
        <f t="shared" si="24"/>
        <v>1235.1428571428571</v>
      </c>
      <c r="H183">
        <f t="shared" si="25"/>
        <v>4.8051219064874138</v>
      </c>
      <c r="I183" s="10">
        <f t="shared" si="29"/>
        <v>3</v>
      </c>
      <c r="J183" s="2">
        <f t="shared" si="26"/>
        <v>4.5714285714285712</v>
      </c>
      <c r="K183" s="2">
        <f t="shared" si="27"/>
        <v>3.7022224467896515E-4</v>
      </c>
      <c r="L183" s="20">
        <f t="shared" si="30"/>
        <v>1.8851018632464632E-3</v>
      </c>
      <c r="M183" s="2">
        <f t="shared" si="28"/>
        <v>1.3702419419068801E-6</v>
      </c>
    </row>
    <row r="184" spans="1:13" outlineLevel="1" x14ac:dyDescent="0.35">
      <c r="A184" s="1">
        <v>44073</v>
      </c>
      <c r="B184">
        <v>243282</v>
      </c>
      <c r="C184">
        <v>9364</v>
      </c>
      <c r="D184">
        <v>217484</v>
      </c>
      <c r="E184">
        <v>16434</v>
      </c>
      <c r="F184">
        <f t="shared" si="23"/>
        <v>779</v>
      </c>
      <c r="G184" s="12">
        <f t="shared" si="24"/>
        <v>1269</v>
      </c>
      <c r="H184">
        <f t="shared" si="25"/>
        <v>4.9368376006624679</v>
      </c>
      <c r="I184" s="10">
        <f t="shared" si="29"/>
        <v>1</v>
      </c>
      <c r="J184" s="2">
        <f t="shared" si="26"/>
        <v>4.5714285714285712</v>
      </c>
      <c r="K184" s="2">
        <f t="shared" si="27"/>
        <v>3.8037059906121301E-4</v>
      </c>
      <c r="L184" s="20">
        <f t="shared" si="30"/>
        <v>1.8790656815664828E-3</v>
      </c>
      <c r="M184" s="2">
        <f t="shared" si="28"/>
        <v>1.3702419419068801E-6</v>
      </c>
    </row>
    <row r="185" spans="1:13" outlineLevel="1" x14ac:dyDescent="0.35">
      <c r="A185" s="1">
        <v>44074</v>
      </c>
      <c r="B185">
        <v>244776</v>
      </c>
      <c r="C185">
        <v>9371</v>
      </c>
      <c r="D185">
        <v>217842</v>
      </c>
      <c r="E185">
        <v>17563</v>
      </c>
      <c r="F185">
        <f t="shared" si="23"/>
        <v>1494</v>
      </c>
      <c r="G185" s="12">
        <f t="shared" si="24"/>
        <v>1237.5714285714287</v>
      </c>
      <c r="H185">
        <f t="shared" si="25"/>
        <v>4.8145698676729669</v>
      </c>
      <c r="I185" s="10">
        <f t="shared" si="29"/>
        <v>7</v>
      </c>
      <c r="J185" s="2">
        <f t="shared" si="26"/>
        <v>5</v>
      </c>
      <c r="K185" s="2">
        <f t="shared" si="27"/>
        <v>3.7095018571060324E-4</v>
      </c>
      <c r="L185" s="20">
        <f t="shared" si="30"/>
        <v>2.0426839232604503E-3</v>
      </c>
      <c r="M185" s="2">
        <f t="shared" si="28"/>
        <v>1.49870212396065E-6</v>
      </c>
    </row>
    <row r="186" spans="1:13" outlineLevel="1" x14ac:dyDescent="0.35">
      <c r="A186" s="1">
        <v>44075</v>
      </c>
      <c r="B186">
        <v>245984</v>
      </c>
      <c r="C186">
        <v>9381</v>
      </c>
      <c r="D186">
        <v>219900</v>
      </c>
      <c r="E186">
        <v>16703</v>
      </c>
      <c r="F186">
        <f t="shared" si="23"/>
        <v>1208</v>
      </c>
      <c r="G186" s="12">
        <f t="shared" si="24"/>
        <v>1249.4285714285713</v>
      </c>
      <c r="H186">
        <f t="shared" si="25"/>
        <v>4.8606981487553691</v>
      </c>
      <c r="I186" s="10">
        <f t="shared" si="29"/>
        <v>10</v>
      </c>
      <c r="J186" s="2">
        <f t="shared" si="26"/>
        <v>5.5714285714285712</v>
      </c>
      <c r="K186" s="2">
        <f t="shared" si="27"/>
        <v>3.7450425074742413E-4</v>
      </c>
      <c r="L186" s="20">
        <f t="shared" si="30"/>
        <v>2.2649556765596832E-3</v>
      </c>
      <c r="M186" s="2">
        <f t="shared" si="28"/>
        <v>1.66998236669901E-6</v>
      </c>
    </row>
    <row r="187" spans="1:13" outlineLevel="1" x14ac:dyDescent="0.35">
      <c r="A187" s="1">
        <v>44076</v>
      </c>
      <c r="B187">
        <v>247152</v>
      </c>
      <c r="C187">
        <v>9389</v>
      </c>
      <c r="D187">
        <v>221800</v>
      </c>
      <c r="E187">
        <v>15963</v>
      </c>
      <c r="F187">
        <f t="shared" si="23"/>
        <v>1168</v>
      </c>
      <c r="G187" s="12">
        <f t="shared" si="24"/>
        <v>1179.5714285714287</v>
      </c>
      <c r="H187">
        <f t="shared" si="25"/>
        <v>4.5889303240650685</v>
      </c>
      <c r="I187" s="10">
        <f t="shared" si="29"/>
        <v>8</v>
      </c>
      <c r="J187" s="2">
        <f t="shared" si="26"/>
        <v>5.4285714285714288</v>
      </c>
      <c r="K187" s="2">
        <f t="shared" si="27"/>
        <v>3.5356524107265969E-4</v>
      </c>
      <c r="L187" s="20">
        <f t="shared" si="30"/>
        <v>2.1964505359339309E-3</v>
      </c>
      <c r="M187" s="2">
        <f t="shared" si="28"/>
        <v>1.6271623060144202E-6</v>
      </c>
    </row>
    <row r="188" spans="1:13" outlineLevel="1" x14ac:dyDescent="0.35">
      <c r="A188" s="1">
        <v>44077</v>
      </c>
      <c r="B188">
        <v>248722</v>
      </c>
      <c r="C188">
        <v>9398</v>
      </c>
      <c r="D188">
        <v>223100</v>
      </c>
      <c r="E188">
        <v>16224</v>
      </c>
      <c r="F188">
        <f t="shared" si="23"/>
        <v>1570</v>
      </c>
      <c r="G188" s="12">
        <f t="shared" si="24"/>
        <v>1231.7142857142858</v>
      </c>
      <c r="H188">
        <f t="shared" si="25"/>
        <v>4.7917836083431053</v>
      </c>
      <c r="I188" s="10">
        <f t="shared" si="29"/>
        <v>9</v>
      </c>
      <c r="J188" s="2">
        <f t="shared" si="26"/>
        <v>5.5714285714285712</v>
      </c>
      <c r="K188" s="2">
        <f t="shared" si="27"/>
        <v>3.6919456322253501E-4</v>
      </c>
      <c r="L188" s="20">
        <f t="shared" si="30"/>
        <v>2.240022423198821E-3</v>
      </c>
      <c r="M188" s="2">
        <f t="shared" si="28"/>
        <v>1.66998236669901E-6</v>
      </c>
    </row>
    <row r="189" spans="1:13" outlineLevel="1" x14ac:dyDescent="0.35">
      <c r="A189" s="1">
        <v>44078</v>
      </c>
      <c r="B189">
        <v>250281</v>
      </c>
      <c r="C189">
        <v>9401</v>
      </c>
      <c r="D189">
        <v>224600</v>
      </c>
      <c r="E189">
        <v>16280</v>
      </c>
      <c r="F189">
        <f t="shared" si="23"/>
        <v>1559</v>
      </c>
      <c r="G189" s="12">
        <f t="shared" si="24"/>
        <v>1168.5714285714287</v>
      </c>
      <c r="H189">
        <f t="shared" si="25"/>
        <v>4.5461366175187425</v>
      </c>
      <c r="I189" s="10">
        <f t="shared" si="29"/>
        <v>3</v>
      </c>
      <c r="J189" s="2">
        <f t="shared" si="26"/>
        <v>5.8571428571428568</v>
      </c>
      <c r="K189" s="2">
        <f t="shared" si="27"/>
        <v>3.5026809639994623E-4</v>
      </c>
      <c r="L189" s="20">
        <f t="shared" si="30"/>
        <v>2.3402267280148541E-3</v>
      </c>
      <c r="M189" s="2">
        <f t="shared" si="28"/>
        <v>1.75562248806819E-6</v>
      </c>
    </row>
    <row r="190" spans="1:13" outlineLevel="1" x14ac:dyDescent="0.35">
      <c r="A190" s="1">
        <v>44079</v>
      </c>
      <c r="B190">
        <v>250791</v>
      </c>
      <c r="C190">
        <v>9401</v>
      </c>
      <c r="D190">
        <v>226208</v>
      </c>
      <c r="E190">
        <v>15182</v>
      </c>
      <c r="F190">
        <f t="shared" si="23"/>
        <v>510</v>
      </c>
      <c r="G190" s="12">
        <f t="shared" si="24"/>
        <v>1184</v>
      </c>
      <c r="H190">
        <f t="shared" si="25"/>
        <v>4.606158959168134</v>
      </c>
      <c r="I190" s="10">
        <f t="shared" si="29"/>
        <v>0</v>
      </c>
      <c r="J190" s="2">
        <f t="shared" si="26"/>
        <v>5.4285714285714288</v>
      </c>
      <c r="K190" s="2">
        <f t="shared" si="27"/>
        <v>3.5489266295388194E-4</v>
      </c>
      <c r="L190" s="20">
        <f t="shared" si="30"/>
        <v>2.1645798408122417E-3</v>
      </c>
      <c r="M190" s="2">
        <f t="shared" si="28"/>
        <v>1.6271623060144202E-6</v>
      </c>
    </row>
    <row r="191" spans="1:13" outlineLevel="1" x14ac:dyDescent="0.35">
      <c r="A191" s="1">
        <v>44080</v>
      </c>
      <c r="B191">
        <v>251456</v>
      </c>
      <c r="C191">
        <v>9401</v>
      </c>
      <c r="D191">
        <v>226208</v>
      </c>
      <c r="E191">
        <v>15847</v>
      </c>
      <c r="F191">
        <f t="shared" si="23"/>
        <v>665</v>
      </c>
      <c r="G191" s="12">
        <f t="shared" si="24"/>
        <v>1167.7142857142858</v>
      </c>
      <c r="H191">
        <f t="shared" si="25"/>
        <v>4.5428020429826654</v>
      </c>
      <c r="I191" s="10">
        <f t="shared" si="29"/>
        <v>0</v>
      </c>
      <c r="J191" s="2">
        <f t="shared" si="26"/>
        <v>5.2857142857142856</v>
      </c>
      <c r="K191" s="2">
        <f t="shared" si="27"/>
        <v>3.5001117603583869E-4</v>
      </c>
      <c r="L191" s="20">
        <f t="shared" si="30"/>
        <v>2.1020434134458059E-3</v>
      </c>
      <c r="M191" s="2">
        <f t="shared" si="28"/>
        <v>1.58434224532983E-6</v>
      </c>
    </row>
    <row r="192" spans="1:13" outlineLevel="1" x14ac:dyDescent="0.35">
      <c r="A192" s="1">
        <v>44081</v>
      </c>
      <c r="B192">
        <v>253625</v>
      </c>
      <c r="C192">
        <v>9405</v>
      </c>
      <c r="D192">
        <v>227000</v>
      </c>
      <c r="E192">
        <v>17220</v>
      </c>
      <c r="F192">
        <f t="shared" si="23"/>
        <v>2169</v>
      </c>
      <c r="G192" s="12">
        <f t="shared" si="24"/>
        <v>1264.1428571428571</v>
      </c>
      <c r="H192">
        <f t="shared" si="25"/>
        <v>4.9179416782913634</v>
      </c>
      <c r="I192" s="10">
        <f t="shared" si="29"/>
        <v>4</v>
      </c>
      <c r="J192" s="2">
        <f t="shared" si="26"/>
        <v>4.8571428571428568</v>
      </c>
      <c r="K192" s="2">
        <f t="shared" si="27"/>
        <v>3.7891471699793693E-4</v>
      </c>
      <c r="L192" s="20">
        <f t="shared" si="30"/>
        <v>1.9150883616137434E-3</v>
      </c>
      <c r="M192" s="2">
        <f t="shared" si="28"/>
        <v>1.4558820632760601E-6</v>
      </c>
    </row>
    <row r="193" spans="1:13" outlineLevel="1" x14ac:dyDescent="0.35">
      <c r="A193" s="1">
        <v>44082</v>
      </c>
      <c r="B193">
        <v>254929</v>
      </c>
      <c r="C193">
        <v>9409</v>
      </c>
      <c r="D193">
        <v>227000</v>
      </c>
      <c r="E193">
        <v>18520</v>
      </c>
      <c r="F193">
        <f t="shared" si="23"/>
        <v>1304</v>
      </c>
      <c r="G193" s="12">
        <f t="shared" si="24"/>
        <v>1277.8571428571429</v>
      </c>
      <c r="H193">
        <f t="shared" si="25"/>
        <v>4.9712948708686007</v>
      </c>
      <c r="I193" s="10">
        <f t="shared" si="29"/>
        <v>4</v>
      </c>
      <c r="J193" s="2">
        <f t="shared" si="26"/>
        <v>4</v>
      </c>
      <c r="K193" s="2">
        <f t="shared" si="27"/>
        <v>3.8302544282365757E-4</v>
      </c>
      <c r="L193" s="20">
        <f t="shared" si="30"/>
        <v>1.5690643277147755E-3</v>
      </c>
      <c r="M193" s="2">
        <f t="shared" si="28"/>
        <v>1.1989616991685201E-6</v>
      </c>
    </row>
    <row r="194" spans="1:13" outlineLevel="1" x14ac:dyDescent="0.35">
      <c r="A194" s="1">
        <v>44083</v>
      </c>
      <c r="B194">
        <v>256334</v>
      </c>
      <c r="C194">
        <v>9411</v>
      </c>
      <c r="D194">
        <v>230600</v>
      </c>
      <c r="E194">
        <v>16323</v>
      </c>
      <c r="F194">
        <f t="shared" si="23"/>
        <v>1405</v>
      </c>
      <c r="G194" s="12">
        <f t="shared" si="24"/>
        <v>1311.7142857142858</v>
      </c>
      <c r="H194">
        <f t="shared" si="25"/>
        <v>5.1030105650436548</v>
      </c>
      <c r="I194" s="10">
        <f t="shared" si="29"/>
        <v>2</v>
      </c>
      <c r="J194" s="2">
        <f t="shared" si="26"/>
        <v>3.1428571428571428</v>
      </c>
      <c r="K194" s="2">
        <f t="shared" si="27"/>
        <v>3.9317379720590543E-4</v>
      </c>
      <c r="L194" s="20">
        <f t="shared" si="30"/>
        <v>1.2260789215855653E-3</v>
      </c>
      <c r="M194" s="2">
        <f t="shared" si="28"/>
        <v>9.4204133506098008E-7</v>
      </c>
    </row>
    <row r="195" spans="1:13" outlineLevel="1" x14ac:dyDescent="0.35">
      <c r="A195" s="1">
        <v>44084</v>
      </c>
      <c r="B195">
        <v>258107</v>
      </c>
      <c r="C195">
        <v>9419</v>
      </c>
      <c r="D195">
        <v>231900</v>
      </c>
      <c r="E195">
        <v>16788</v>
      </c>
      <c r="F195">
        <f t="shared" si="23"/>
        <v>1773</v>
      </c>
      <c r="G195" s="12">
        <f t="shared" si="24"/>
        <v>1340.7142857142858</v>
      </c>
      <c r="H195">
        <f t="shared" si="25"/>
        <v>5.2158303368476044</v>
      </c>
      <c r="I195" s="10">
        <f t="shared" si="29"/>
        <v>8</v>
      </c>
      <c r="J195" s="2">
        <f t="shared" si="26"/>
        <v>3</v>
      </c>
      <c r="K195" s="2">
        <f t="shared" si="27"/>
        <v>4.0186626952487721E-4</v>
      </c>
      <c r="L195" s="20">
        <f t="shared" si="30"/>
        <v>1.1623086549376808E-3</v>
      </c>
      <c r="M195" s="2">
        <f t="shared" si="28"/>
        <v>8.9922127437639009E-7</v>
      </c>
    </row>
    <row r="196" spans="1:13" outlineLevel="1" x14ac:dyDescent="0.35">
      <c r="A196" s="1">
        <v>44085</v>
      </c>
      <c r="B196">
        <v>259720</v>
      </c>
      <c r="C196">
        <v>9423</v>
      </c>
      <c r="D196">
        <v>233300</v>
      </c>
      <c r="E196">
        <v>16997</v>
      </c>
      <c r="F196">
        <f t="shared" si="23"/>
        <v>1613</v>
      </c>
      <c r="G196" s="12">
        <f t="shared" si="24"/>
        <v>1348.4285714285713</v>
      </c>
      <c r="H196">
        <f t="shared" si="25"/>
        <v>5.2458415076722993</v>
      </c>
      <c r="I196" s="10">
        <f t="shared" si="29"/>
        <v>4</v>
      </c>
      <c r="J196" s="2">
        <f t="shared" si="26"/>
        <v>3.1428571428571428</v>
      </c>
      <c r="K196" s="2">
        <f t="shared" si="27"/>
        <v>4.0417855280184498E-4</v>
      </c>
      <c r="L196" s="20">
        <f t="shared" si="30"/>
        <v>1.2100943873622142E-3</v>
      </c>
      <c r="M196" s="2">
        <f t="shared" si="28"/>
        <v>9.4204133506098008E-7</v>
      </c>
    </row>
    <row r="197" spans="1:13" outlineLevel="1" x14ac:dyDescent="0.35">
      <c r="A197" s="1">
        <v>44086</v>
      </c>
      <c r="B197">
        <v>260443</v>
      </c>
      <c r="C197">
        <v>9427</v>
      </c>
      <c r="D197">
        <v>234850</v>
      </c>
      <c r="E197">
        <v>16166</v>
      </c>
      <c r="F197">
        <f t="shared" ref="F197:F244" si="31">B197-B196</f>
        <v>723</v>
      </c>
      <c r="G197" s="12">
        <f t="shared" si="24"/>
        <v>1378.8571428571429</v>
      </c>
      <c r="H197">
        <f t="shared" si="25"/>
        <v>5.3642189037030441</v>
      </c>
      <c r="I197" s="10">
        <f t="shared" si="29"/>
        <v>4</v>
      </c>
      <c r="J197" s="2">
        <f t="shared" si="26"/>
        <v>3.7142857142857144</v>
      </c>
      <c r="K197" s="2">
        <f t="shared" si="27"/>
        <v>4.1329922572766269E-4</v>
      </c>
      <c r="L197" s="20">
        <f t="shared" si="30"/>
        <v>1.4261415028569454E-3</v>
      </c>
      <c r="M197" s="2">
        <f t="shared" si="28"/>
        <v>1.1133215777993401E-6</v>
      </c>
    </row>
    <row r="198" spans="1:13" outlineLevel="1" x14ac:dyDescent="0.35">
      <c r="A198" s="1">
        <v>44087</v>
      </c>
      <c r="B198">
        <v>261247</v>
      </c>
      <c r="C198">
        <v>9428</v>
      </c>
      <c r="D198">
        <v>235300</v>
      </c>
      <c r="E198">
        <v>16519</v>
      </c>
      <c r="F198">
        <f t="shared" si="31"/>
        <v>804</v>
      </c>
      <c r="G198" s="12">
        <f t="shared" si="24"/>
        <v>1398.7142857142858</v>
      </c>
      <c r="H198">
        <f t="shared" si="25"/>
        <v>5.4414698804555028</v>
      </c>
      <c r="I198" s="10">
        <f t="shared" si="29"/>
        <v>1</v>
      </c>
      <c r="J198" s="2">
        <f t="shared" si="26"/>
        <v>3.8571428571428572</v>
      </c>
      <c r="K198" s="2">
        <f t="shared" si="27"/>
        <v>4.1925121416282071E-4</v>
      </c>
      <c r="L198" s="20">
        <f t="shared" si="30"/>
        <v>1.4764352728042264E-3</v>
      </c>
      <c r="M198" s="2">
        <f t="shared" si="28"/>
        <v>1.1561416384839301E-6</v>
      </c>
    </row>
    <row r="199" spans="1:13" outlineLevel="1" x14ac:dyDescent="0.35">
      <c r="A199" s="1">
        <v>44088</v>
      </c>
      <c r="B199">
        <v>263075</v>
      </c>
      <c r="C199">
        <v>9433</v>
      </c>
      <c r="D199">
        <v>235700</v>
      </c>
      <c r="E199">
        <v>17942</v>
      </c>
      <c r="F199">
        <f t="shared" si="31"/>
        <v>1828</v>
      </c>
      <c r="G199" s="12">
        <f t="shared" si="24"/>
        <v>1350</v>
      </c>
      <c r="H199">
        <f t="shared" si="25"/>
        <v>5.2519548943217744</v>
      </c>
      <c r="I199" s="10">
        <f t="shared" si="29"/>
        <v>5</v>
      </c>
      <c r="J199" s="2">
        <f t="shared" si="26"/>
        <v>4</v>
      </c>
      <c r="K199" s="2">
        <f t="shared" si="27"/>
        <v>4.0464957346937554E-4</v>
      </c>
      <c r="L199" s="20">
        <f t="shared" si="30"/>
        <v>1.520478950869524E-3</v>
      </c>
      <c r="M199" s="2">
        <f t="shared" si="28"/>
        <v>1.1989616991685201E-6</v>
      </c>
    </row>
    <row r="200" spans="1:13" outlineLevel="1" x14ac:dyDescent="0.35">
      <c r="A200" s="1">
        <v>44089</v>
      </c>
      <c r="B200">
        <v>264837</v>
      </c>
      <c r="C200">
        <v>9445</v>
      </c>
      <c r="D200">
        <v>237550</v>
      </c>
      <c r="E200">
        <v>17842</v>
      </c>
      <c r="F200">
        <f t="shared" si="31"/>
        <v>1762</v>
      </c>
      <c r="G200" s="12">
        <f t="shared" si="24"/>
        <v>1415.4285714285713</v>
      </c>
      <c r="H200">
        <f t="shared" si="25"/>
        <v>5.5064940839090095</v>
      </c>
      <c r="I200" s="10">
        <f t="shared" si="29"/>
        <v>12</v>
      </c>
      <c r="J200" s="2">
        <f t="shared" si="26"/>
        <v>5.1428571428571432</v>
      </c>
      <c r="K200" s="2">
        <f t="shared" si="27"/>
        <v>4.2426116126291773E-4</v>
      </c>
      <c r="L200" s="20">
        <f t="shared" si="30"/>
        <v>1.9418952574063078E-3</v>
      </c>
      <c r="M200" s="2">
        <f t="shared" si="28"/>
        <v>1.5415221846452402E-6</v>
      </c>
    </row>
    <row r="201" spans="1:13" outlineLevel="1" x14ac:dyDescent="0.35">
      <c r="A201" s="1">
        <v>44090</v>
      </c>
      <c r="B201">
        <v>266865</v>
      </c>
      <c r="C201">
        <v>9449</v>
      </c>
      <c r="D201">
        <v>239100</v>
      </c>
      <c r="E201">
        <v>18316</v>
      </c>
      <c r="F201">
        <f t="shared" si="31"/>
        <v>2028</v>
      </c>
      <c r="G201" s="12">
        <f t="shared" si="24"/>
        <v>1504.4285714285713</v>
      </c>
      <c r="H201">
        <f t="shared" si="25"/>
        <v>5.8527340732383708</v>
      </c>
      <c r="I201" s="10">
        <f t="shared" si="29"/>
        <v>4</v>
      </c>
      <c r="J201" s="2">
        <f t="shared" si="26"/>
        <v>5.4285714285714288</v>
      </c>
      <c r="K201" s="2">
        <f t="shared" si="27"/>
        <v>4.5093805906941728E-4</v>
      </c>
      <c r="L201" s="20">
        <f t="shared" si="30"/>
        <v>2.0342013484613676E-3</v>
      </c>
      <c r="M201" s="2">
        <f t="shared" si="28"/>
        <v>1.6271623060144202E-6</v>
      </c>
    </row>
    <row r="202" spans="1:13" outlineLevel="1" x14ac:dyDescent="0.35">
      <c r="A202" s="1">
        <v>44091</v>
      </c>
      <c r="B202">
        <v>268258</v>
      </c>
      <c r="C202">
        <v>9452</v>
      </c>
      <c r="D202">
        <v>239100</v>
      </c>
      <c r="E202">
        <v>19706</v>
      </c>
      <c r="F202">
        <f t="shared" si="31"/>
        <v>1393</v>
      </c>
      <c r="G202" s="12">
        <f t="shared" si="24"/>
        <v>1450.1428571428571</v>
      </c>
      <c r="H202">
        <f t="shared" si="25"/>
        <v>5.6415443526201408</v>
      </c>
      <c r="I202" s="10">
        <f t="shared" si="29"/>
        <v>3</v>
      </c>
      <c r="J202" s="2">
        <f t="shared" si="26"/>
        <v>4.7142857142857144</v>
      </c>
      <c r="K202" s="2">
        <f t="shared" si="27"/>
        <v>4.3466643600927312E-4</v>
      </c>
      <c r="L202" s="20">
        <f t="shared" si="30"/>
        <v>1.7573700371603883E-3</v>
      </c>
      <c r="M202" s="2">
        <f t="shared" si="28"/>
        <v>1.4130620025914701E-6</v>
      </c>
    </row>
    <row r="203" spans="1:13" outlineLevel="1" x14ac:dyDescent="0.35">
      <c r="A203" s="1">
        <v>44092</v>
      </c>
      <c r="B203">
        <v>270653</v>
      </c>
      <c r="C203">
        <v>9463</v>
      </c>
      <c r="D203">
        <v>241300</v>
      </c>
      <c r="E203">
        <v>19890</v>
      </c>
      <c r="F203">
        <f t="shared" si="31"/>
        <v>2395</v>
      </c>
      <c r="G203" s="12">
        <f t="shared" ref="G203:G266" si="32">AVERAGE(F197:F203)</f>
        <v>1561.8571428571429</v>
      </c>
      <c r="H203">
        <f t="shared" ref="H203:H246" si="33">G203/($G$1/100)</f>
        <v>6.076150567155552</v>
      </c>
      <c r="I203" s="10">
        <f t="shared" si="29"/>
        <v>11</v>
      </c>
      <c r="J203" s="2">
        <f t="shared" ref="J203:J246" si="34">AVERAGE(I197:I203)</f>
        <v>5.7142857142857144</v>
      </c>
      <c r="K203" s="2">
        <f t="shared" si="27"/>
        <v>4.681517234646225E-4</v>
      </c>
      <c r="L203" s="20">
        <f t="shared" si="30"/>
        <v>2.1112959081501827E-3</v>
      </c>
      <c r="M203" s="2">
        <f t="shared" si="28"/>
        <v>1.7128024273836002E-6</v>
      </c>
    </row>
    <row r="204" spans="1:13" outlineLevel="1" x14ac:dyDescent="0.35">
      <c r="A204" s="1">
        <v>44093</v>
      </c>
      <c r="B204">
        <v>272080</v>
      </c>
      <c r="C204">
        <v>9466</v>
      </c>
      <c r="D204">
        <v>243000</v>
      </c>
      <c r="E204">
        <v>19614</v>
      </c>
      <c r="F204">
        <f t="shared" si="31"/>
        <v>1427</v>
      </c>
      <c r="G204" s="12">
        <f t="shared" si="32"/>
        <v>1662.4285714285713</v>
      </c>
      <c r="H204">
        <f t="shared" si="33"/>
        <v>6.4674073127219565</v>
      </c>
      <c r="I204" s="10">
        <f t="shared" si="29"/>
        <v>3</v>
      </c>
      <c r="J204" s="2">
        <f t="shared" si="34"/>
        <v>5.5714285714285712</v>
      </c>
      <c r="K204" s="2">
        <f t="shared" si="27"/>
        <v>4.9829704618657386E-4</v>
      </c>
      <c r="L204" s="20">
        <f t="shared" si="30"/>
        <v>2.0477170580081487E-3</v>
      </c>
      <c r="M204" s="2">
        <f t="shared" si="28"/>
        <v>1.66998236669901E-6</v>
      </c>
    </row>
    <row r="205" spans="1:13" outlineLevel="1" x14ac:dyDescent="0.35">
      <c r="A205" s="1">
        <v>44094</v>
      </c>
      <c r="B205">
        <v>273477</v>
      </c>
      <c r="C205">
        <v>9470</v>
      </c>
      <c r="D205">
        <v>243500</v>
      </c>
      <c r="E205">
        <v>20507</v>
      </c>
      <c r="F205">
        <f t="shared" si="31"/>
        <v>1397</v>
      </c>
      <c r="G205" s="12">
        <f t="shared" si="32"/>
        <v>1747.1428571428571</v>
      </c>
      <c r="H205">
        <f t="shared" si="33"/>
        <v>6.7969744293709313</v>
      </c>
      <c r="I205" s="10">
        <f t="shared" si="29"/>
        <v>4</v>
      </c>
      <c r="J205" s="2">
        <f t="shared" si="34"/>
        <v>6</v>
      </c>
      <c r="K205" s="2">
        <f t="shared" si="27"/>
        <v>5.2368934217253567E-4</v>
      </c>
      <c r="L205" s="20">
        <f t="shared" si="30"/>
        <v>2.193968779824263E-3</v>
      </c>
      <c r="M205" s="2">
        <f t="shared" si="28"/>
        <v>1.7984425487527802E-6</v>
      </c>
    </row>
    <row r="206" spans="1:13" outlineLevel="1" x14ac:dyDescent="0.35">
      <c r="A206" s="1">
        <v>44095</v>
      </c>
      <c r="B206">
        <v>274997</v>
      </c>
      <c r="C206">
        <v>9477</v>
      </c>
      <c r="D206">
        <v>244000</v>
      </c>
      <c r="E206">
        <v>21520</v>
      </c>
      <c r="F206">
        <f t="shared" si="31"/>
        <v>1520</v>
      </c>
      <c r="G206" s="12">
        <f t="shared" si="32"/>
        <v>1703.1428571428571</v>
      </c>
      <c r="H206">
        <f t="shared" si="33"/>
        <v>6.6257996031856292</v>
      </c>
      <c r="I206" s="10">
        <f t="shared" si="29"/>
        <v>7</v>
      </c>
      <c r="J206" s="2">
        <f t="shared" si="34"/>
        <v>6.2857142857142856</v>
      </c>
      <c r="K206" s="2">
        <f t="shared" si="27"/>
        <v>5.1050076348168195E-4</v>
      </c>
      <c r="L206" s="20">
        <f t="shared" si="30"/>
        <v>2.2857392210512426E-3</v>
      </c>
      <c r="M206" s="2">
        <f t="shared" si="28"/>
        <v>1.8840826701219602E-6</v>
      </c>
    </row>
    <row r="207" spans="1:13" outlineLevel="1" x14ac:dyDescent="0.35">
      <c r="A207" s="1">
        <v>44096</v>
      </c>
      <c r="B207">
        <v>276829</v>
      </c>
      <c r="C207">
        <v>9489</v>
      </c>
      <c r="D207">
        <v>246300</v>
      </c>
      <c r="E207">
        <v>21040</v>
      </c>
      <c r="F207">
        <f t="shared" si="31"/>
        <v>1832</v>
      </c>
      <c r="G207" s="12">
        <f t="shared" si="32"/>
        <v>1713.1428571428571</v>
      </c>
      <c r="H207">
        <f t="shared" si="33"/>
        <v>6.6647029727731981</v>
      </c>
      <c r="I207" s="10">
        <f t="shared" si="29"/>
        <v>12</v>
      </c>
      <c r="J207" s="2">
        <f t="shared" si="34"/>
        <v>6.2857142857142856</v>
      </c>
      <c r="K207" s="2">
        <f t="shared" si="27"/>
        <v>5.1349816772960325E-4</v>
      </c>
      <c r="L207" s="20">
        <f t="shared" si="30"/>
        <v>2.2706126474156558E-3</v>
      </c>
      <c r="M207" s="2">
        <f t="shared" si="28"/>
        <v>1.8840826701219602E-6</v>
      </c>
    </row>
    <row r="208" spans="1:13" outlineLevel="1" x14ac:dyDescent="0.35">
      <c r="A208" s="1">
        <v>44097</v>
      </c>
      <c r="B208">
        <v>279160</v>
      </c>
      <c r="C208">
        <v>9508</v>
      </c>
      <c r="D208">
        <v>247900</v>
      </c>
      <c r="E208">
        <v>21752</v>
      </c>
      <c r="F208">
        <f t="shared" si="31"/>
        <v>2331</v>
      </c>
      <c r="G208" s="12">
        <f t="shared" si="32"/>
        <v>1756.4285714285713</v>
      </c>
      <c r="H208">
        <f t="shared" si="33"/>
        <v>6.8330989868451022</v>
      </c>
      <c r="I208" s="10">
        <f t="shared" si="29"/>
        <v>19</v>
      </c>
      <c r="J208" s="2">
        <f t="shared" si="34"/>
        <v>8.4285714285714288</v>
      </c>
      <c r="K208" s="2">
        <f t="shared" si="27"/>
        <v>5.2647264611703406E-4</v>
      </c>
      <c r="L208" s="20">
        <f t="shared" si="30"/>
        <v>3.0192618672343565E-3</v>
      </c>
      <c r="M208" s="2">
        <f t="shared" si="28"/>
        <v>2.5263835803908102E-6</v>
      </c>
    </row>
    <row r="209" spans="1:13" outlineLevel="1" x14ac:dyDescent="0.35">
      <c r="A209" s="1">
        <v>44098</v>
      </c>
      <c r="B209">
        <v>281345</v>
      </c>
      <c r="C209">
        <v>9519</v>
      </c>
      <c r="D209">
        <v>249500</v>
      </c>
      <c r="E209">
        <v>22326</v>
      </c>
      <c r="F209">
        <f t="shared" si="31"/>
        <v>2185</v>
      </c>
      <c r="G209" s="12">
        <f t="shared" si="32"/>
        <v>1869.5714285714287</v>
      </c>
      <c r="H209">
        <f t="shared" si="33"/>
        <v>7.2732628256073086</v>
      </c>
      <c r="I209" s="10">
        <f t="shared" si="29"/>
        <v>11</v>
      </c>
      <c r="J209" s="2">
        <f t="shared" si="34"/>
        <v>9.5714285714285712</v>
      </c>
      <c r="K209" s="2">
        <f t="shared" si="27"/>
        <v>5.6038613417922942E-4</v>
      </c>
      <c r="L209" s="20">
        <f t="shared" si="30"/>
        <v>3.4020254745698599E-3</v>
      </c>
      <c r="M209" s="2">
        <f t="shared" si="28"/>
        <v>2.8689440658675301E-6</v>
      </c>
    </row>
    <row r="210" spans="1:13" outlineLevel="1" x14ac:dyDescent="0.35">
      <c r="A210" s="1">
        <v>44099</v>
      </c>
      <c r="B210">
        <v>283706</v>
      </c>
      <c r="C210">
        <v>9530</v>
      </c>
      <c r="D210">
        <v>249500</v>
      </c>
      <c r="E210">
        <v>24676</v>
      </c>
      <c r="F210">
        <f t="shared" si="31"/>
        <v>2361</v>
      </c>
      <c r="G210" s="12">
        <f t="shared" si="32"/>
        <v>1864.7142857142858</v>
      </c>
      <c r="H210">
        <f t="shared" si="33"/>
        <v>7.2543669032362041</v>
      </c>
      <c r="I210" s="10">
        <f t="shared" si="29"/>
        <v>11</v>
      </c>
      <c r="J210" s="2">
        <f t="shared" si="34"/>
        <v>9.5714285714285712</v>
      </c>
      <c r="K210" s="2">
        <f t="shared" si="27"/>
        <v>5.5893025211595335E-4</v>
      </c>
      <c r="L210" s="20">
        <f t="shared" si="30"/>
        <v>3.3737138345430028E-3</v>
      </c>
      <c r="M210" s="2">
        <f t="shared" si="28"/>
        <v>2.8689440658675301E-6</v>
      </c>
    </row>
    <row r="211" spans="1:13" outlineLevel="1" x14ac:dyDescent="0.35">
      <c r="A211" s="1">
        <v>44100</v>
      </c>
      <c r="B211">
        <v>284984</v>
      </c>
      <c r="C211">
        <v>9532</v>
      </c>
      <c r="D211">
        <v>249500</v>
      </c>
      <c r="E211">
        <v>25952</v>
      </c>
      <c r="F211">
        <f t="shared" si="31"/>
        <v>1278</v>
      </c>
      <c r="G211" s="12">
        <f t="shared" si="32"/>
        <v>1843.4285714285713</v>
      </c>
      <c r="H211">
        <f t="shared" si="33"/>
        <v>7.1715583022569502</v>
      </c>
      <c r="I211" s="10">
        <f t="shared" si="29"/>
        <v>2</v>
      </c>
      <c r="J211" s="2">
        <f t="shared" si="34"/>
        <v>9.4285714285714288</v>
      </c>
      <c r="K211" s="2">
        <f t="shared" si="27"/>
        <v>5.5255006307394934E-4</v>
      </c>
      <c r="L211" s="20">
        <f t="shared" si="30"/>
        <v>3.3084564145957067E-3</v>
      </c>
      <c r="M211" s="2">
        <f t="shared" si="28"/>
        <v>2.8261240051829401E-6</v>
      </c>
    </row>
    <row r="212" spans="1:13" outlineLevel="1" x14ac:dyDescent="0.35">
      <c r="A212" s="1">
        <v>44101</v>
      </c>
      <c r="B212">
        <v>286159</v>
      </c>
      <c r="C212">
        <v>9534</v>
      </c>
      <c r="D212">
        <v>250800</v>
      </c>
      <c r="E212">
        <v>25825</v>
      </c>
      <c r="F212">
        <f t="shared" si="31"/>
        <v>1175</v>
      </c>
      <c r="G212" s="12">
        <f t="shared" si="32"/>
        <v>1811.7142857142858</v>
      </c>
      <c r="H212">
        <f t="shared" si="33"/>
        <v>7.0481790444220902</v>
      </c>
      <c r="I212" s="10">
        <f t="shared" si="29"/>
        <v>2</v>
      </c>
      <c r="J212" s="2">
        <f t="shared" si="34"/>
        <v>9.1428571428571423</v>
      </c>
      <c r="K212" s="2">
        <f t="shared" si="27"/>
        <v>5.4304400960197038E-4</v>
      </c>
      <c r="L212" s="20">
        <f t="shared" si="30"/>
        <v>3.1950269405670072E-3</v>
      </c>
      <c r="M212" s="2">
        <f t="shared" si="28"/>
        <v>2.7404838838137602E-6</v>
      </c>
    </row>
    <row r="213" spans="1:13" outlineLevel="1" x14ac:dyDescent="0.35">
      <c r="A213" s="1">
        <v>44102</v>
      </c>
      <c r="B213">
        <v>288617</v>
      </c>
      <c r="C213">
        <v>9545</v>
      </c>
      <c r="D213">
        <v>250800</v>
      </c>
      <c r="E213">
        <v>28272</v>
      </c>
      <c r="F213">
        <f t="shared" si="31"/>
        <v>2458</v>
      </c>
      <c r="G213" s="12">
        <f t="shared" si="32"/>
        <v>1945.7142857142858</v>
      </c>
      <c r="H213">
        <f t="shared" si="33"/>
        <v>7.5694841968955107</v>
      </c>
      <c r="I213" s="10">
        <f t="shared" si="29"/>
        <v>11</v>
      </c>
      <c r="J213" s="2">
        <f t="shared" si="34"/>
        <v>9.7142857142857135</v>
      </c>
      <c r="K213" s="2">
        <f t="shared" ref="K213:K276" si="35">G213/(pop/100)</f>
        <v>5.8320922652411588E-4</v>
      </c>
      <c r="L213" s="20">
        <f t="shared" si="30"/>
        <v>3.3658051030555072E-3</v>
      </c>
      <c r="M213" s="2">
        <f t="shared" ref="M213:M276" si="36">J213/(pop/100)</f>
        <v>2.9117641265521201E-6</v>
      </c>
    </row>
    <row r="214" spans="1:13" outlineLevel="1" x14ac:dyDescent="0.35">
      <c r="A214" s="1">
        <v>44103</v>
      </c>
      <c r="B214">
        <v>290461</v>
      </c>
      <c r="C214">
        <v>9556</v>
      </c>
      <c r="D214">
        <v>254200</v>
      </c>
      <c r="E214">
        <v>26705</v>
      </c>
      <c r="F214">
        <f t="shared" si="31"/>
        <v>1844</v>
      </c>
      <c r="G214" s="12">
        <f t="shared" si="32"/>
        <v>1947.4285714285713</v>
      </c>
      <c r="H214">
        <f t="shared" si="33"/>
        <v>7.5761533459676649</v>
      </c>
      <c r="I214" s="10">
        <f t="shared" ref="I214:I228" si="37">C214-C213</f>
        <v>11</v>
      </c>
      <c r="J214" s="2">
        <f t="shared" si="34"/>
        <v>9.5714285714285712</v>
      </c>
      <c r="K214" s="2">
        <f t="shared" si="35"/>
        <v>5.8372306725233084E-4</v>
      </c>
      <c r="L214" s="20">
        <f t="shared" ref="L214:L277" si="38">J214/(B214/100)</f>
        <v>3.2952542928064597E-3</v>
      </c>
      <c r="M214" s="2">
        <f t="shared" si="36"/>
        <v>2.8689440658675301E-6</v>
      </c>
    </row>
    <row r="215" spans="1:13" outlineLevel="1" x14ac:dyDescent="0.35">
      <c r="A215" s="1">
        <v>44104</v>
      </c>
      <c r="B215">
        <v>292896</v>
      </c>
      <c r="C215">
        <v>9571</v>
      </c>
      <c r="D215">
        <v>256000</v>
      </c>
      <c r="E215">
        <v>27325</v>
      </c>
      <c r="F215">
        <f t="shared" si="31"/>
        <v>2435</v>
      </c>
      <c r="G215" s="12">
        <f t="shared" si="32"/>
        <v>1962.2857142857142</v>
      </c>
      <c r="H215">
        <f t="shared" si="33"/>
        <v>7.6339526379263383</v>
      </c>
      <c r="I215" s="10">
        <f t="shared" si="37"/>
        <v>15</v>
      </c>
      <c r="J215" s="2">
        <f t="shared" si="34"/>
        <v>9</v>
      </c>
      <c r="K215" s="2">
        <f t="shared" si="35"/>
        <v>5.8817635356352821E-4</v>
      </c>
      <c r="L215" s="20">
        <f t="shared" si="38"/>
        <v>3.072763028515241E-3</v>
      </c>
      <c r="M215" s="2">
        <f t="shared" si="36"/>
        <v>2.6976638231291702E-6</v>
      </c>
    </row>
    <row r="216" spans="1:13" outlineLevel="1" x14ac:dyDescent="0.35">
      <c r="A216" s="1">
        <v>44105</v>
      </c>
      <c r="B216">
        <v>295530</v>
      </c>
      <c r="C216">
        <v>9586</v>
      </c>
      <c r="D216">
        <v>257900</v>
      </c>
      <c r="E216">
        <v>28044</v>
      </c>
      <c r="F216">
        <f t="shared" si="31"/>
        <v>2634</v>
      </c>
      <c r="G216" s="12">
        <f t="shared" si="32"/>
        <v>2026.4285714285713</v>
      </c>
      <c r="H216">
        <f t="shared" si="33"/>
        <v>7.8834899657094573</v>
      </c>
      <c r="I216" s="10">
        <f t="shared" si="37"/>
        <v>15</v>
      </c>
      <c r="J216" s="2">
        <f t="shared" si="34"/>
        <v>9.5714285714285712</v>
      </c>
      <c r="K216" s="2">
        <f t="shared" si="35"/>
        <v>6.0740256081090916E-4</v>
      </c>
      <c r="L216" s="20">
        <f t="shared" si="38"/>
        <v>3.2387333168979698E-3</v>
      </c>
      <c r="M216" s="2">
        <f t="shared" si="36"/>
        <v>2.8689440658675301E-6</v>
      </c>
    </row>
    <row r="217" spans="1:13" outlineLevel="1" x14ac:dyDescent="0.35">
      <c r="A217" s="1">
        <v>44106</v>
      </c>
      <c r="B217">
        <v>297864</v>
      </c>
      <c r="C217">
        <v>9592</v>
      </c>
      <c r="D217">
        <v>259500</v>
      </c>
      <c r="E217">
        <v>28772</v>
      </c>
      <c r="F217">
        <f t="shared" si="31"/>
        <v>2334</v>
      </c>
      <c r="G217" s="12">
        <f t="shared" si="32"/>
        <v>2022.5714285714287</v>
      </c>
      <c r="H217">
        <f t="shared" si="33"/>
        <v>7.8684843802971098</v>
      </c>
      <c r="I217" s="10">
        <f t="shared" si="37"/>
        <v>6</v>
      </c>
      <c r="J217" s="2">
        <f t="shared" si="34"/>
        <v>8.8571428571428577</v>
      </c>
      <c r="K217" s="2">
        <f t="shared" si="35"/>
        <v>6.0624641917242524E-4</v>
      </c>
      <c r="L217" s="20">
        <f t="shared" si="38"/>
        <v>2.9735526472292246E-3</v>
      </c>
      <c r="M217" s="2">
        <f t="shared" si="36"/>
        <v>2.6548437624445802E-6</v>
      </c>
    </row>
    <row r="218" spans="1:13" outlineLevel="1" x14ac:dyDescent="0.35">
      <c r="A218" s="1">
        <v>44107</v>
      </c>
      <c r="B218">
        <v>300028</v>
      </c>
      <c r="C218">
        <v>9597</v>
      </c>
      <c r="D218">
        <v>259500</v>
      </c>
      <c r="E218">
        <v>30931</v>
      </c>
      <c r="F218">
        <f t="shared" si="31"/>
        <v>2164</v>
      </c>
      <c r="G218" s="12">
        <f t="shared" si="32"/>
        <v>2149.1428571428573</v>
      </c>
      <c r="H218">
        <f t="shared" si="33"/>
        <v>8.3608898867911936</v>
      </c>
      <c r="I218" s="10">
        <f t="shared" si="37"/>
        <v>5</v>
      </c>
      <c r="J218" s="2">
        <f t="shared" si="34"/>
        <v>9.2857142857142865</v>
      </c>
      <c r="K218" s="2">
        <f t="shared" si="35"/>
        <v>6.4418499293897205E-4</v>
      </c>
      <c r="L218" s="20">
        <f t="shared" si="38"/>
        <v>3.0949492333096529E-3</v>
      </c>
      <c r="M218" s="2">
        <f t="shared" si="36"/>
        <v>2.7833039444983506E-6</v>
      </c>
    </row>
    <row r="219" spans="1:13" outlineLevel="1" x14ac:dyDescent="0.35">
      <c r="A219" s="1">
        <v>44108</v>
      </c>
      <c r="B219">
        <v>301543</v>
      </c>
      <c r="C219">
        <v>9602</v>
      </c>
      <c r="D219">
        <v>261900</v>
      </c>
      <c r="E219">
        <v>30041</v>
      </c>
      <c r="F219">
        <f t="shared" si="31"/>
        <v>1515</v>
      </c>
      <c r="G219" s="12">
        <f t="shared" si="32"/>
        <v>2197.7142857142858</v>
      </c>
      <c r="H219">
        <f t="shared" si="33"/>
        <v>8.5498491105022421</v>
      </c>
      <c r="I219" s="10">
        <f t="shared" si="37"/>
        <v>5</v>
      </c>
      <c r="J219" s="2">
        <f t="shared" si="34"/>
        <v>9.7142857142857135</v>
      </c>
      <c r="K219" s="2">
        <f t="shared" si="35"/>
        <v>6.587438135717326E-4</v>
      </c>
      <c r="L219" s="20">
        <f t="shared" si="38"/>
        <v>3.221525856771908E-3</v>
      </c>
      <c r="M219" s="2">
        <f t="shared" si="36"/>
        <v>2.9117641265521201E-6</v>
      </c>
    </row>
    <row r="220" spans="1:13" outlineLevel="1" x14ac:dyDescent="0.35">
      <c r="A220" s="1">
        <v>44109</v>
      </c>
      <c r="B220">
        <v>304636</v>
      </c>
      <c r="C220">
        <v>9616</v>
      </c>
      <c r="D220">
        <v>263700</v>
      </c>
      <c r="E220">
        <v>31320</v>
      </c>
      <c r="F220">
        <f t="shared" si="31"/>
        <v>3093</v>
      </c>
      <c r="G220" s="12">
        <f t="shared" si="32"/>
        <v>2288.4285714285716</v>
      </c>
      <c r="H220">
        <f t="shared" si="33"/>
        <v>8.9027582489037584</v>
      </c>
      <c r="I220" s="10">
        <f t="shared" si="37"/>
        <v>14</v>
      </c>
      <c r="J220" s="2">
        <f t="shared" si="34"/>
        <v>10.142857142857142</v>
      </c>
      <c r="K220" s="2">
        <f t="shared" si="35"/>
        <v>6.8593455210644728E-4</v>
      </c>
      <c r="L220" s="20">
        <f t="shared" si="38"/>
        <v>3.3295004998940185E-3</v>
      </c>
      <c r="M220" s="2">
        <f t="shared" si="36"/>
        <v>3.0402243086058901E-6</v>
      </c>
    </row>
    <row r="221" spans="1:13" outlineLevel="1" x14ac:dyDescent="0.35">
      <c r="A221" s="1">
        <v>44110</v>
      </c>
      <c r="B221">
        <v>307119</v>
      </c>
      <c r="C221">
        <v>9635</v>
      </c>
      <c r="D221">
        <v>263700</v>
      </c>
      <c r="E221">
        <v>33784</v>
      </c>
      <c r="F221">
        <f t="shared" si="31"/>
        <v>2483</v>
      </c>
      <c r="G221" s="12">
        <f t="shared" si="32"/>
        <v>2379.7142857142858</v>
      </c>
      <c r="H221">
        <f t="shared" si="33"/>
        <v>9.2578904369959929</v>
      </c>
      <c r="I221" s="10">
        <f t="shared" si="37"/>
        <v>19</v>
      </c>
      <c r="J221" s="2">
        <f t="shared" si="34"/>
        <v>11.285714285714286</v>
      </c>
      <c r="K221" s="2">
        <f t="shared" si="35"/>
        <v>7.1329657088390025E-4</v>
      </c>
      <c r="L221" s="20">
        <f t="shared" si="38"/>
        <v>3.6747040351506376E-3</v>
      </c>
      <c r="M221" s="2">
        <f t="shared" si="36"/>
        <v>3.3827847940826104E-6</v>
      </c>
    </row>
    <row r="222" spans="1:13" outlineLevel="1" x14ac:dyDescent="0.35">
      <c r="A222" s="1">
        <v>44111</v>
      </c>
      <c r="B222">
        <v>311061</v>
      </c>
      <c r="C222">
        <v>9652</v>
      </c>
      <c r="D222">
        <v>267700</v>
      </c>
      <c r="E222">
        <v>33709</v>
      </c>
      <c r="F222">
        <f t="shared" si="31"/>
        <v>3942</v>
      </c>
      <c r="G222" s="12">
        <f t="shared" si="32"/>
        <v>2595</v>
      </c>
      <c r="H222">
        <f t="shared" si="33"/>
        <v>10.095424407974079</v>
      </c>
      <c r="I222" s="10">
        <f t="shared" si="37"/>
        <v>17</v>
      </c>
      <c r="J222" s="2">
        <f t="shared" si="34"/>
        <v>11.571428571428571</v>
      </c>
      <c r="K222" s="2">
        <f t="shared" si="35"/>
        <v>7.7782640233557741E-4</v>
      </c>
      <c r="L222" s="20">
        <f t="shared" si="38"/>
        <v>3.7199869387125259E-3</v>
      </c>
      <c r="M222" s="2">
        <f t="shared" si="36"/>
        <v>3.46842491545179E-6</v>
      </c>
    </row>
    <row r="223" spans="1:13" outlineLevel="1" x14ac:dyDescent="0.35">
      <c r="A223" s="1">
        <v>44112</v>
      </c>
      <c r="B223">
        <v>315454</v>
      </c>
      <c r="C223">
        <v>9667</v>
      </c>
      <c r="D223">
        <v>267700</v>
      </c>
      <c r="E223">
        <v>38087</v>
      </c>
      <c r="F223">
        <f t="shared" si="31"/>
        <v>4393</v>
      </c>
      <c r="G223" s="12">
        <f t="shared" si="32"/>
        <v>2846.2857142857142</v>
      </c>
      <c r="H223">
        <f t="shared" si="33"/>
        <v>11.073010509467411</v>
      </c>
      <c r="I223" s="10">
        <f t="shared" si="37"/>
        <v>15</v>
      </c>
      <c r="J223" s="2">
        <f t="shared" si="34"/>
        <v>11.571428571428571</v>
      </c>
      <c r="K223" s="2">
        <f t="shared" si="35"/>
        <v>8.5314688907977122E-4</v>
      </c>
      <c r="L223" s="20">
        <f t="shared" si="38"/>
        <v>3.6681825468780145E-3</v>
      </c>
      <c r="M223" s="2">
        <f t="shared" si="36"/>
        <v>3.46842491545179E-6</v>
      </c>
    </row>
    <row r="224" spans="1:13" outlineLevel="1" x14ac:dyDescent="0.35">
      <c r="A224" s="1">
        <v>44113</v>
      </c>
      <c r="B224">
        <v>320214</v>
      </c>
      <c r="C224">
        <v>9682</v>
      </c>
      <c r="D224">
        <v>269500</v>
      </c>
      <c r="E224">
        <v>41032</v>
      </c>
      <c r="F224">
        <f t="shared" si="31"/>
        <v>4760</v>
      </c>
      <c r="G224" s="12">
        <f t="shared" si="32"/>
        <v>3192.8571428571427</v>
      </c>
      <c r="H224">
        <f t="shared" si="33"/>
        <v>12.421290146888007</v>
      </c>
      <c r="I224" s="10">
        <f t="shared" si="37"/>
        <v>15</v>
      </c>
      <c r="J224" s="2">
        <f t="shared" si="34"/>
        <v>12.857142857142858</v>
      </c>
      <c r="K224" s="2">
        <f t="shared" si="35"/>
        <v>9.5702835630058654E-4</v>
      </c>
      <c r="L224" s="20">
        <f t="shared" si="38"/>
        <v>4.0151719965844275E-3</v>
      </c>
      <c r="M224" s="2">
        <f t="shared" si="36"/>
        <v>3.8538054616131007E-6</v>
      </c>
    </row>
    <row r="225" spans="1:13" outlineLevel="1" x14ac:dyDescent="0.35">
      <c r="A225" s="1">
        <v>44114</v>
      </c>
      <c r="B225">
        <v>323365</v>
      </c>
      <c r="C225">
        <v>9691</v>
      </c>
      <c r="D225">
        <v>273500</v>
      </c>
      <c r="E225">
        <v>40174</v>
      </c>
      <c r="F225">
        <f t="shared" si="31"/>
        <v>3151</v>
      </c>
      <c r="G225" s="12">
        <f t="shared" si="32"/>
        <v>3333.8571428571427</v>
      </c>
      <c r="H225">
        <f t="shared" si="33"/>
        <v>12.969827658072726</v>
      </c>
      <c r="I225" s="10">
        <f t="shared" si="37"/>
        <v>9</v>
      </c>
      <c r="J225" s="2">
        <f t="shared" si="34"/>
        <v>13.428571428571429</v>
      </c>
      <c r="K225" s="2">
        <f t="shared" si="35"/>
        <v>9.9929175619627685E-4</v>
      </c>
      <c r="L225" s="20">
        <f t="shared" si="38"/>
        <v>4.1527597076280454E-3</v>
      </c>
      <c r="M225" s="2">
        <f t="shared" si="36"/>
        <v>4.0250857043514607E-6</v>
      </c>
    </row>
    <row r="226" spans="1:13" outlineLevel="1" x14ac:dyDescent="0.35">
      <c r="A226" s="1">
        <v>44115</v>
      </c>
      <c r="B226">
        <v>326291</v>
      </c>
      <c r="C226">
        <v>9702</v>
      </c>
      <c r="D226">
        <v>273500</v>
      </c>
      <c r="E226">
        <v>43089</v>
      </c>
      <c r="F226">
        <f t="shared" si="31"/>
        <v>2926</v>
      </c>
      <c r="G226" s="12">
        <f t="shared" si="32"/>
        <v>3535.4285714285716</v>
      </c>
      <c r="H226">
        <f t="shared" si="33"/>
        <v>13.754008436473574</v>
      </c>
      <c r="I226" s="10">
        <f t="shared" si="37"/>
        <v>11</v>
      </c>
      <c r="J226" s="2">
        <f t="shared" si="34"/>
        <v>14.285714285714286</v>
      </c>
      <c r="K226" s="2">
        <f t="shared" si="35"/>
        <v>1.0597108618222333E-3</v>
      </c>
      <c r="L226" s="20">
        <f t="shared" si="38"/>
        <v>4.3782127872709596E-3</v>
      </c>
      <c r="M226" s="2">
        <f t="shared" si="36"/>
        <v>4.2820060684590006E-6</v>
      </c>
    </row>
    <row r="227" spans="1:13" outlineLevel="1" x14ac:dyDescent="0.35">
      <c r="A227" s="1">
        <v>44116</v>
      </c>
      <c r="B227">
        <v>331093</v>
      </c>
      <c r="C227">
        <v>9721</v>
      </c>
      <c r="D227">
        <v>276900</v>
      </c>
      <c r="E227">
        <v>44472</v>
      </c>
      <c r="F227">
        <f t="shared" si="31"/>
        <v>4802</v>
      </c>
      <c r="G227" s="12">
        <f t="shared" si="32"/>
        <v>3779.5714285714284</v>
      </c>
      <c r="H227">
        <f t="shared" si="33"/>
        <v>14.703806416832929</v>
      </c>
      <c r="I227" s="10">
        <f t="shared" si="37"/>
        <v>19</v>
      </c>
      <c r="J227" s="2">
        <f t="shared" si="34"/>
        <v>15</v>
      </c>
      <c r="K227" s="2">
        <f t="shared" si="35"/>
        <v>1.1328903455321976E-3</v>
      </c>
      <c r="L227" s="20">
        <f t="shared" si="38"/>
        <v>4.5304491487286056E-3</v>
      </c>
      <c r="M227" s="2">
        <f t="shared" si="36"/>
        <v>4.4961063718819506E-6</v>
      </c>
    </row>
    <row r="228" spans="1:13" outlineLevel="1" x14ac:dyDescent="0.35">
      <c r="A228" s="1">
        <v>44117</v>
      </c>
      <c r="B228">
        <v>335527</v>
      </c>
      <c r="C228">
        <v>9740</v>
      </c>
      <c r="D228">
        <v>279100</v>
      </c>
      <c r="E228">
        <v>46687</v>
      </c>
      <c r="F228">
        <f t="shared" si="31"/>
        <v>4434</v>
      </c>
      <c r="G228" s="12">
        <f t="shared" si="32"/>
        <v>4058.2857142857142</v>
      </c>
      <c r="H228">
        <f t="shared" si="33"/>
        <v>15.788098903480737</v>
      </c>
      <c r="I228" s="10">
        <f t="shared" si="37"/>
        <v>19</v>
      </c>
      <c r="J228" s="2">
        <f t="shared" si="34"/>
        <v>15</v>
      </c>
      <c r="K228" s="2">
        <f t="shared" si="35"/>
        <v>1.2164322839278328E-3</v>
      </c>
      <c r="L228" s="20">
        <f t="shared" si="38"/>
        <v>4.4705791188190515E-3</v>
      </c>
      <c r="M228" s="2">
        <f t="shared" si="36"/>
        <v>4.4961063718819506E-6</v>
      </c>
    </row>
    <row r="229" spans="1:13" outlineLevel="1" x14ac:dyDescent="0.35">
      <c r="A229" s="1">
        <v>44118</v>
      </c>
      <c r="B229">
        <v>341512</v>
      </c>
      <c r="C229">
        <v>9767</v>
      </c>
      <c r="D229">
        <v>281900</v>
      </c>
      <c r="E229">
        <v>49845</v>
      </c>
      <c r="F229">
        <f t="shared" si="31"/>
        <v>5985</v>
      </c>
      <c r="G229" s="12">
        <f t="shared" si="32"/>
        <v>4350.1428571428569</v>
      </c>
      <c r="H229">
        <f t="shared" si="33"/>
        <v>16.923521533015062</v>
      </c>
      <c r="I229" s="10">
        <f t="shared" ref="I229:I292" si="39">C229-C228</f>
        <v>27</v>
      </c>
      <c r="J229" s="2">
        <f t="shared" si="34"/>
        <v>16.428571428571427</v>
      </c>
      <c r="K229" s="2">
        <f t="shared" si="35"/>
        <v>1.3039136679064501E-3</v>
      </c>
      <c r="L229" s="20">
        <f t="shared" si="38"/>
        <v>4.8105400186732612E-3</v>
      </c>
      <c r="M229" s="2">
        <f t="shared" si="36"/>
        <v>4.9243069787278496E-6</v>
      </c>
    </row>
    <row r="230" spans="1:13" outlineLevel="1" x14ac:dyDescent="0.35">
      <c r="A230" s="1">
        <v>44119</v>
      </c>
      <c r="B230">
        <v>348707</v>
      </c>
      <c r="C230">
        <v>9810</v>
      </c>
      <c r="D230">
        <v>281900</v>
      </c>
      <c r="E230">
        <v>56997</v>
      </c>
      <c r="F230">
        <f t="shared" si="31"/>
        <v>7195</v>
      </c>
      <c r="G230" s="12">
        <f t="shared" si="32"/>
        <v>4750.4285714285716</v>
      </c>
      <c r="H230">
        <f t="shared" si="33"/>
        <v>18.480767841363171</v>
      </c>
      <c r="I230" s="10">
        <f t="shared" si="39"/>
        <v>43</v>
      </c>
      <c r="J230" s="2">
        <f t="shared" si="34"/>
        <v>20.428571428571427</v>
      </c>
      <c r="K230" s="2">
        <f t="shared" si="35"/>
        <v>1.4238954779446714E-3</v>
      </c>
      <c r="L230" s="20">
        <f t="shared" si="38"/>
        <v>5.8583772131248942E-3</v>
      </c>
      <c r="M230" s="2">
        <f t="shared" si="36"/>
        <v>6.1232686778963702E-6</v>
      </c>
    </row>
    <row r="231" spans="1:13" outlineLevel="1" x14ac:dyDescent="0.35">
      <c r="A231" s="1">
        <v>44120</v>
      </c>
      <c r="B231">
        <v>355010</v>
      </c>
      <c r="C231">
        <v>9832</v>
      </c>
      <c r="D231">
        <v>287600</v>
      </c>
      <c r="E231">
        <v>57578</v>
      </c>
      <c r="F231">
        <f t="shared" si="31"/>
        <v>6303</v>
      </c>
      <c r="G231" s="12">
        <f t="shared" si="32"/>
        <v>4970.8571428571431</v>
      </c>
      <c r="H231">
        <f t="shared" si="33"/>
        <v>19.338309259557722</v>
      </c>
      <c r="I231" s="10">
        <f t="shared" si="39"/>
        <v>22</v>
      </c>
      <c r="J231" s="2">
        <f t="shared" si="34"/>
        <v>21.428571428571427</v>
      </c>
      <c r="K231" s="2">
        <f t="shared" si="35"/>
        <v>1.4899668315809939E-3</v>
      </c>
      <c r="L231" s="20">
        <f t="shared" si="38"/>
        <v>6.0360472743222525E-3</v>
      </c>
      <c r="M231" s="2">
        <f t="shared" si="36"/>
        <v>6.4230091026885001E-6</v>
      </c>
    </row>
    <row r="232" spans="1:13" outlineLevel="1" x14ac:dyDescent="0.35">
      <c r="A232" s="1">
        <v>44121</v>
      </c>
      <c r="B232">
        <v>361443</v>
      </c>
      <c r="C232">
        <v>9853</v>
      </c>
      <c r="D232">
        <v>290000</v>
      </c>
      <c r="E232">
        <v>61590</v>
      </c>
      <c r="F232">
        <f t="shared" si="31"/>
        <v>6433</v>
      </c>
      <c r="G232" s="12">
        <f t="shared" si="32"/>
        <v>5439.7142857142853</v>
      </c>
      <c r="H232">
        <f t="shared" si="33"/>
        <v>21.162321530792013</v>
      </c>
      <c r="I232" s="10">
        <f t="shared" si="39"/>
        <v>21</v>
      </c>
      <c r="J232" s="2">
        <f t="shared" si="34"/>
        <v>23.142857142857142</v>
      </c>
      <c r="K232" s="2">
        <f t="shared" si="35"/>
        <v>1.6305022707478181E-3</v>
      </c>
      <c r="L232" s="20">
        <f t="shared" si="38"/>
        <v>6.4029064452367709E-3</v>
      </c>
      <c r="M232" s="2">
        <f t="shared" si="36"/>
        <v>6.93684983090358E-6</v>
      </c>
    </row>
    <row r="233" spans="1:13" outlineLevel="1" x14ac:dyDescent="0.35">
      <c r="A233" s="1">
        <v>44122</v>
      </c>
      <c r="B233">
        <v>366904</v>
      </c>
      <c r="C233">
        <v>9866</v>
      </c>
      <c r="D233">
        <v>290000</v>
      </c>
      <c r="E233">
        <v>67038</v>
      </c>
      <c r="F233">
        <f t="shared" si="31"/>
        <v>5461</v>
      </c>
      <c r="G233" s="12">
        <f t="shared" si="32"/>
        <v>5801.8571428571431</v>
      </c>
      <c r="H233">
        <f t="shared" si="33"/>
        <v>22.571179272284681</v>
      </c>
      <c r="I233" s="10">
        <f t="shared" si="39"/>
        <v>13</v>
      </c>
      <c r="J233" s="2">
        <f t="shared" si="34"/>
        <v>23.428571428571427</v>
      </c>
      <c r="K233" s="2">
        <f t="shared" si="35"/>
        <v>1.7390511245832538E-3</v>
      </c>
      <c r="L233" s="20">
        <f t="shared" si="38"/>
        <v>6.3854772443395075E-3</v>
      </c>
      <c r="M233" s="2">
        <f t="shared" si="36"/>
        <v>7.0224899522727599E-6</v>
      </c>
    </row>
    <row r="234" spans="1:13" outlineLevel="1" x14ac:dyDescent="0.35">
      <c r="A234" s="1">
        <v>44123</v>
      </c>
      <c r="B234">
        <v>373821</v>
      </c>
      <c r="C234">
        <v>9896</v>
      </c>
      <c r="D234">
        <v>294800</v>
      </c>
      <c r="E234">
        <v>69125</v>
      </c>
      <c r="F234">
        <f t="shared" si="31"/>
        <v>6917</v>
      </c>
      <c r="G234" s="12">
        <f t="shared" si="32"/>
        <v>6104</v>
      </c>
      <c r="H234">
        <f t="shared" si="33"/>
        <v>23.746616796251935</v>
      </c>
      <c r="I234" s="10">
        <f t="shared" si="39"/>
        <v>30</v>
      </c>
      <c r="J234" s="2">
        <f t="shared" si="34"/>
        <v>25</v>
      </c>
      <c r="K234" s="2">
        <f t="shared" si="35"/>
        <v>1.8296155529311615E-3</v>
      </c>
      <c r="L234" s="20">
        <f t="shared" si="38"/>
        <v>6.6876927727441745E-3</v>
      </c>
      <c r="M234" s="2">
        <f t="shared" si="36"/>
        <v>7.4935106198032507E-6</v>
      </c>
    </row>
    <row r="235" spans="1:13" outlineLevel="1" x14ac:dyDescent="0.35">
      <c r="A235" s="1">
        <v>44124</v>
      </c>
      <c r="B235">
        <v>380022</v>
      </c>
      <c r="C235">
        <v>9949</v>
      </c>
      <c r="D235">
        <v>298300</v>
      </c>
      <c r="E235">
        <v>71773</v>
      </c>
      <c r="F235">
        <f t="shared" si="31"/>
        <v>6201</v>
      </c>
      <c r="G235" s="12">
        <f t="shared" si="32"/>
        <v>6356.4285714285716</v>
      </c>
      <c r="H235">
        <f t="shared" si="33"/>
        <v>24.728648997126705</v>
      </c>
      <c r="I235" s="10">
        <f t="shared" si="39"/>
        <v>53</v>
      </c>
      <c r="J235" s="2">
        <f t="shared" si="34"/>
        <v>29.857142857142858</v>
      </c>
      <c r="K235" s="2">
        <f t="shared" si="35"/>
        <v>1.9052786001608321E-3</v>
      </c>
      <c r="L235" s="20">
        <f t="shared" si="38"/>
        <v>7.856687996258863E-3</v>
      </c>
      <c r="M235" s="2">
        <f t="shared" si="36"/>
        <v>8.9493926830793111E-6</v>
      </c>
    </row>
    <row r="236" spans="1:13" outlineLevel="1" x14ac:dyDescent="0.35">
      <c r="A236" s="1">
        <v>44125</v>
      </c>
      <c r="B236">
        <v>390517</v>
      </c>
      <c r="C236">
        <v>9993</v>
      </c>
      <c r="D236">
        <v>302100</v>
      </c>
      <c r="E236">
        <v>78424</v>
      </c>
      <c r="F236">
        <f t="shared" si="31"/>
        <v>10495</v>
      </c>
      <c r="G236" s="12">
        <f t="shared" si="32"/>
        <v>7000.7142857142853</v>
      </c>
      <c r="H236">
        <f t="shared" si="33"/>
        <v>27.235137523411488</v>
      </c>
      <c r="I236" s="10">
        <f t="shared" si="39"/>
        <v>44</v>
      </c>
      <c r="J236" s="2">
        <f t="shared" si="34"/>
        <v>32.285714285714285</v>
      </c>
      <c r="K236" s="2">
        <f t="shared" si="35"/>
        <v>2.0983970738483329E-3</v>
      </c>
      <c r="L236" s="20">
        <f t="shared" si="38"/>
        <v>8.2674286358120855E-3</v>
      </c>
      <c r="M236" s="2">
        <f t="shared" si="36"/>
        <v>9.677333714717341E-6</v>
      </c>
    </row>
    <row r="237" spans="1:13" outlineLevel="1" x14ac:dyDescent="0.35">
      <c r="A237" s="1">
        <v>44126</v>
      </c>
      <c r="B237">
        <v>403844</v>
      </c>
      <c r="C237">
        <v>10044</v>
      </c>
      <c r="D237">
        <v>302100</v>
      </c>
      <c r="E237">
        <v>91700</v>
      </c>
      <c r="F237">
        <f t="shared" si="31"/>
        <v>13327</v>
      </c>
      <c r="G237" s="12">
        <f t="shared" si="32"/>
        <v>7876.7142857142853</v>
      </c>
      <c r="H237">
        <f t="shared" si="33"/>
        <v>30.643072699282506</v>
      </c>
      <c r="I237" s="10">
        <f t="shared" si="39"/>
        <v>51</v>
      </c>
      <c r="J237" s="2">
        <f t="shared" si="34"/>
        <v>33.428571428571431</v>
      </c>
      <c r="K237" s="2">
        <f t="shared" si="35"/>
        <v>2.3609696859662388E-3</v>
      </c>
      <c r="L237" s="20">
        <f t="shared" si="38"/>
        <v>8.2775951675823911E-3</v>
      </c>
      <c r="M237" s="2">
        <f t="shared" si="36"/>
        <v>1.0019894200194061E-5</v>
      </c>
    </row>
    <row r="238" spans="1:13" outlineLevel="1" x14ac:dyDescent="0.35">
      <c r="A238" s="1">
        <v>44127</v>
      </c>
      <c r="B238">
        <v>417315</v>
      </c>
      <c r="C238">
        <v>10090</v>
      </c>
      <c r="D238">
        <v>310200</v>
      </c>
      <c r="E238">
        <v>97025</v>
      </c>
      <c r="F238">
        <f t="shared" si="31"/>
        <v>13471</v>
      </c>
      <c r="G238" s="12">
        <f t="shared" si="32"/>
        <v>8900.7142857142862</v>
      </c>
      <c r="H238">
        <f t="shared" si="33"/>
        <v>34.626777745049544</v>
      </c>
      <c r="I238" s="10">
        <f t="shared" si="39"/>
        <v>46</v>
      </c>
      <c r="J238" s="2">
        <f t="shared" si="34"/>
        <v>36.857142857142854</v>
      </c>
      <c r="K238" s="2">
        <f t="shared" si="35"/>
        <v>2.6679038809533802E-3</v>
      </c>
      <c r="L238" s="20">
        <f t="shared" si="38"/>
        <v>8.8319717376904392E-3</v>
      </c>
      <c r="M238" s="2">
        <f t="shared" si="36"/>
        <v>1.1047575656624219E-5</v>
      </c>
    </row>
    <row r="239" spans="1:13" outlineLevel="1" x14ac:dyDescent="0.35">
      <c r="A239" s="1">
        <v>44128</v>
      </c>
      <c r="B239">
        <v>426247</v>
      </c>
      <c r="C239">
        <v>10104</v>
      </c>
      <c r="D239">
        <v>314100</v>
      </c>
      <c r="E239">
        <v>102043</v>
      </c>
      <c r="F239">
        <f t="shared" si="31"/>
        <v>8932</v>
      </c>
      <c r="G239" s="12">
        <f t="shared" si="32"/>
        <v>9257.7142857142862</v>
      </c>
      <c r="H239">
        <f t="shared" si="33"/>
        <v>36.015628039325748</v>
      </c>
      <c r="I239" s="10">
        <f t="shared" si="39"/>
        <v>14</v>
      </c>
      <c r="J239" s="2">
        <f t="shared" si="34"/>
        <v>35.857142857142854</v>
      </c>
      <c r="K239" s="2">
        <f t="shared" si="35"/>
        <v>2.7749112126041705E-3</v>
      </c>
      <c r="L239" s="20">
        <f t="shared" si="38"/>
        <v>8.4122921351101245E-3</v>
      </c>
      <c r="M239" s="2">
        <f t="shared" si="36"/>
        <v>1.0747835231832089E-5</v>
      </c>
    </row>
    <row r="240" spans="1:13" outlineLevel="1" x14ac:dyDescent="0.35">
      <c r="A240" s="1">
        <v>44129</v>
      </c>
      <c r="B240">
        <v>437531</v>
      </c>
      <c r="C240">
        <v>10138</v>
      </c>
      <c r="D240">
        <v>317000</v>
      </c>
      <c r="E240">
        <v>110393</v>
      </c>
      <c r="F240">
        <f t="shared" si="31"/>
        <v>11284</v>
      </c>
      <c r="G240" s="12">
        <f t="shared" si="32"/>
        <v>10089.571428571429</v>
      </c>
      <c r="H240">
        <f t="shared" si="33"/>
        <v>39.251832626588786</v>
      </c>
      <c r="I240" s="10">
        <f t="shared" si="39"/>
        <v>34</v>
      </c>
      <c r="J240" s="2">
        <f t="shared" si="34"/>
        <v>38.857142857142854</v>
      </c>
      <c r="K240" s="2">
        <f t="shared" si="35"/>
        <v>3.0242524259705382E-3</v>
      </c>
      <c r="L240" s="20">
        <f t="shared" si="38"/>
        <v>8.8810033705366814E-3</v>
      </c>
      <c r="M240" s="2">
        <f t="shared" si="36"/>
        <v>1.164705650620848E-5</v>
      </c>
    </row>
    <row r="241" spans="1:13" outlineLevel="1" x14ac:dyDescent="0.35">
      <c r="A241" s="1">
        <v>44130</v>
      </c>
      <c r="B241">
        <v>450167</v>
      </c>
      <c r="C241">
        <v>10181</v>
      </c>
      <c r="D241">
        <v>321600</v>
      </c>
      <c r="E241">
        <v>118386</v>
      </c>
      <c r="F241">
        <f t="shared" si="31"/>
        <v>12636</v>
      </c>
      <c r="G241" s="12">
        <f t="shared" si="32"/>
        <v>10906.571428571429</v>
      </c>
      <c r="H241">
        <f t="shared" si="33"/>
        <v>42.430237921893145</v>
      </c>
      <c r="I241" s="10">
        <f t="shared" si="39"/>
        <v>43</v>
      </c>
      <c r="J241" s="2">
        <f t="shared" si="34"/>
        <v>40.714285714285715</v>
      </c>
      <c r="K241" s="2">
        <f t="shared" si="35"/>
        <v>3.2691403530257087E-3</v>
      </c>
      <c r="L241" s="20">
        <f t="shared" si="38"/>
        <v>9.0442626212684889E-3</v>
      </c>
      <c r="M241" s="2">
        <f t="shared" si="36"/>
        <v>1.220371729510815E-5</v>
      </c>
    </row>
    <row r="242" spans="1:13" outlineLevel="1" x14ac:dyDescent="0.35">
      <c r="A242" s="1">
        <v>44131</v>
      </c>
      <c r="B242">
        <v>462529</v>
      </c>
      <c r="C242">
        <v>10255</v>
      </c>
      <c r="D242">
        <v>326700</v>
      </c>
      <c r="E242">
        <v>125574</v>
      </c>
      <c r="F242">
        <f t="shared" si="31"/>
        <v>12362</v>
      </c>
      <c r="G242" s="12">
        <f t="shared" si="32"/>
        <v>11786.714285714286</v>
      </c>
      <c r="H242">
        <f t="shared" si="33"/>
        <v>45.854290208021872</v>
      </c>
      <c r="I242" s="10">
        <f t="shared" si="39"/>
        <v>74</v>
      </c>
      <c r="J242" s="2">
        <f t="shared" si="34"/>
        <v>43.714285714285715</v>
      </c>
      <c r="K242" s="2">
        <f t="shared" si="35"/>
        <v>3.5329547469034675E-3</v>
      </c>
      <c r="L242" s="20">
        <f t="shared" si="38"/>
        <v>9.4511448394123867E-3</v>
      </c>
      <c r="M242" s="2">
        <f t="shared" si="36"/>
        <v>1.3102938569484542E-5</v>
      </c>
    </row>
    <row r="243" spans="1:13" outlineLevel="1" x14ac:dyDescent="0.35">
      <c r="A243" s="1">
        <v>44132</v>
      </c>
      <c r="B243">
        <v>479463</v>
      </c>
      <c r="C243">
        <v>10358</v>
      </c>
      <c r="D243">
        <v>332800</v>
      </c>
      <c r="E243">
        <v>136305</v>
      </c>
      <c r="F243">
        <f t="shared" si="31"/>
        <v>16934</v>
      </c>
      <c r="G243" s="12">
        <f t="shared" si="32"/>
        <v>12706.571428571429</v>
      </c>
      <c r="H243">
        <f t="shared" si="33"/>
        <v>49.432844447655512</v>
      </c>
      <c r="I243" s="10">
        <f t="shared" si="39"/>
        <v>103</v>
      </c>
      <c r="J243" s="2">
        <f t="shared" si="34"/>
        <v>52.142857142857146</v>
      </c>
      <c r="K243" s="2">
        <f t="shared" si="35"/>
        <v>3.8086731176515424E-3</v>
      </c>
      <c r="L243" s="20">
        <f t="shared" si="38"/>
        <v>1.0875261937387691E-2</v>
      </c>
      <c r="M243" s="2">
        <f t="shared" si="36"/>
        <v>1.5629322149875351E-5</v>
      </c>
    </row>
    <row r="244" spans="1:13" outlineLevel="1" x14ac:dyDescent="0.35">
      <c r="A244" s="1">
        <v>44133</v>
      </c>
      <c r="B244">
        <v>498113</v>
      </c>
      <c r="C244">
        <v>10435</v>
      </c>
      <c r="D244">
        <v>339200</v>
      </c>
      <c r="E244">
        <v>148478</v>
      </c>
      <c r="F244">
        <f t="shared" si="31"/>
        <v>18650</v>
      </c>
      <c r="G244" s="12">
        <f t="shared" si="32"/>
        <v>13467</v>
      </c>
      <c r="H244">
        <f t="shared" si="33"/>
        <v>52.391167823578769</v>
      </c>
      <c r="I244" s="10">
        <f t="shared" si="39"/>
        <v>77</v>
      </c>
      <c r="J244" s="2">
        <f t="shared" si="34"/>
        <v>55.857142857142854</v>
      </c>
      <c r="K244" s="2">
        <f t="shared" si="35"/>
        <v>4.0366043006756147E-3</v>
      </c>
      <c r="L244" s="20">
        <f t="shared" si="38"/>
        <v>1.1213749261140113E-2</v>
      </c>
      <c r="M244" s="2">
        <f t="shared" si="36"/>
        <v>1.6742643727674691E-5</v>
      </c>
    </row>
    <row r="245" spans="1:13" outlineLevel="1" x14ac:dyDescent="0.35">
      <c r="A245" s="1">
        <v>44134</v>
      </c>
      <c r="B245">
        <v>517360</v>
      </c>
      <c r="C245">
        <v>10521</v>
      </c>
      <c r="D245">
        <v>345700</v>
      </c>
      <c r="E245">
        <v>161139</v>
      </c>
      <c r="F245">
        <f t="shared" ref="F245:F308" si="40">B245-B244</f>
        <v>19247</v>
      </c>
      <c r="G245" s="12">
        <f t="shared" si="32"/>
        <v>14292.142857142857</v>
      </c>
      <c r="H245">
        <f t="shared" si="33"/>
        <v>55.601251576975869</v>
      </c>
      <c r="I245" s="10">
        <f t="shared" si="39"/>
        <v>86</v>
      </c>
      <c r="J245" s="2">
        <f t="shared" si="34"/>
        <v>61.571428571428569</v>
      </c>
      <c r="K245" s="2">
        <f t="shared" si="35"/>
        <v>4.2839329711898064E-3</v>
      </c>
      <c r="L245" s="20">
        <f t="shared" si="38"/>
        <v>1.1901080209414831E-2</v>
      </c>
      <c r="M245" s="2">
        <f t="shared" si="36"/>
        <v>1.845544615505829E-5</v>
      </c>
    </row>
    <row r="246" spans="1:13" outlineLevel="1" x14ac:dyDescent="0.35">
      <c r="A246" s="1">
        <v>44135</v>
      </c>
      <c r="B246">
        <v>531562</v>
      </c>
      <c r="C246">
        <v>10582</v>
      </c>
      <c r="D246">
        <v>345700</v>
      </c>
      <c r="E246">
        <v>175280</v>
      </c>
      <c r="F246">
        <f t="shared" si="40"/>
        <v>14202</v>
      </c>
      <c r="G246" s="12">
        <f t="shared" si="32"/>
        <v>15045</v>
      </c>
      <c r="H246">
        <f t="shared" si="33"/>
        <v>58.530119544497111</v>
      </c>
      <c r="I246" s="10">
        <f t="shared" si="39"/>
        <v>61</v>
      </c>
      <c r="J246" s="2">
        <f t="shared" si="34"/>
        <v>68.285714285714292</v>
      </c>
      <c r="K246" s="2">
        <f t="shared" si="35"/>
        <v>4.5095946909975964E-3</v>
      </c>
      <c r="L246" s="20">
        <f t="shared" si="38"/>
        <v>1.2846236993185045E-2</v>
      </c>
      <c r="M246" s="2">
        <f t="shared" si="36"/>
        <v>2.0467989007234022E-5</v>
      </c>
    </row>
    <row r="247" spans="1:13" outlineLevel="1" x14ac:dyDescent="0.35">
      <c r="A247" s="1">
        <v>44136</v>
      </c>
      <c r="B247">
        <v>544301</v>
      </c>
      <c r="C247">
        <v>10624</v>
      </c>
      <c r="D247">
        <v>355900</v>
      </c>
      <c r="E247">
        <v>177777</v>
      </c>
      <c r="F247">
        <f t="shared" si="40"/>
        <v>12739</v>
      </c>
      <c r="G247" s="12">
        <f t="shared" si="32"/>
        <v>15252.857142857143</v>
      </c>
      <c r="H247">
        <f t="shared" ref="H247:H299" si="41">G247/($G$1/100)</f>
        <v>59.338753869495861</v>
      </c>
      <c r="I247" s="10">
        <f t="shared" si="39"/>
        <v>42</v>
      </c>
      <c r="J247" s="2">
        <f>AVERAGE(I247:I247)</f>
        <v>42</v>
      </c>
      <c r="K247" s="2">
        <f t="shared" si="35"/>
        <v>4.5718978792936744E-3</v>
      </c>
      <c r="L247" s="20">
        <f t="shared" si="38"/>
        <v>7.716318728056718E-3</v>
      </c>
      <c r="M247" s="2">
        <f t="shared" si="36"/>
        <v>1.258909784126946E-5</v>
      </c>
    </row>
    <row r="248" spans="1:13" outlineLevel="1" x14ac:dyDescent="0.35">
      <c r="A248" s="1">
        <v>44137</v>
      </c>
      <c r="B248">
        <v>560586</v>
      </c>
      <c r="C248">
        <v>10734</v>
      </c>
      <c r="D248">
        <v>363100</v>
      </c>
      <c r="E248">
        <v>186752</v>
      </c>
      <c r="F248">
        <f t="shared" si="40"/>
        <v>16285</v>
      </c>
      <c r="G248" s="12">
        <f t="shared" si="32"/>
        <v>15774.142857142857</v>
      </c>
      <c r="H248">
        <f t="shared" si="41"/>
        <v>61.366730949853547</v>
      </c>
      <c r="I248" s="10">
        <f t="shared" si="39"/>
        <v>110</v>
      </c>
      <c r="J248" s="2">
        <f>AVERAGE(I247:I248)</f>
        <v>76</v>
      </c>
      <c r="K248" s="2">
        <f t="shared" si="35"/>
        <v>4.7281482807317431E-3</v>
      </c>
      <c r="L248" s="20">
        <f t="shared" si="38"/>
        <v>1.3557241886169117E-2</v>
      </c>
      <c r="M248" s="2">
        <f t="shared" si="36"/>
        <v>2.2780272284201881E-5</v>
      </c>
    </row>
    <row r="249" spans="1:13" outlineLevel="1" x14ac:dyDescent="0.35">
      <c r="A249" s="1">
        <v>44138</v>
      </c>
      <c r="B249">
        <v>577131</v>
      </c>
      <c r="C249">
        <v>10883</v>
      </c>
      <c r="D249">
        <v>371500</v>
      </c>
      <c r="E249">
        <v>194748</v>
      </c>
      <c r="F249">
        <f t="shared" si="40"/>
        <v>16545</v>
      </c>
      <c r="G249" s="12">
        <f t="shared" si="32"/>
        <v>16371.714285714286</v>
      </c>
      <c r="H249">
        <f t="shared" si="41"/>
        <v>63.691485163922124</v>
      </c>
      <c r="I249" s="10">
        <f t="shared" si="39"/>
        <v>149</v>
      </c>
      <c r="J249" s="2">
        <f>AVERAGE(I247:I249)</f>
        <v>100.33333333333333</v>
      </c>
      <c r="K249" s="2">
        <f t="shared" si="35"/>
        <v>4.9072645945753834E-3</v>
      </c>
      <c r="L249" s="20">
        <f t="shared" si="38"/>
        <v>1.7384845612752272E-2</v>
      </c>
      <c r="M249" s="2">
        <f t="shared" si="36"/>
        <v>3.007395595414371E-5</v>
      </c>
    </row>
    <row r="250" spans="1:13" outlineLevel="1" x14ac:dyDescent="0.35">
      <c r="A250" s="1">
        <v>44139</v>
      </c>
      <c r="B250">
        <v>593580</v>
      </c>
      <c r="C250">
        <v>10999</v>
      </c>
      <c r="D250">
        <v>371500</v>
      </c>
      <c r="E250">
        <v>211081</v>
      </c>
      <c r="F250">
        <f t="shared" si="40"/>
        <v>16449</v>
      </c>
      <c r="G250" s="12">
        <f t="shared" si="32"/>
        <v>16302.428571428571</v>
      </c>
      <c r="H250">
        <f t="shared" si="41"/>
        <v>63.421940388922536</v>
      </c>
      <c r="I250" s="10">
        <f t="shared" si="39"/>
        <v>116</v>
      </c>
      <c r="J250" s="2">
        <f>AVERAGE(I247:I250)</f>
        <v>104.25</v>
      </c>
      <c r="K250" s="2">
        <f t="shared" si="35"/>
        <v>4.8864968651433568E-3</v>
      </c>
      <c r="L250" s="20">
        <f t="shared" si="38"/>
        <v>1.7562923279086221E-2</v>
      </c>
      <c r="M250" s="2">
        <f t="shared" si="36"/>
        <v>3.1247939284579553E-5</v>
      </c>
    </row>
    <row r="251" spans="1:13" outlineLevel="1" x14ac:dyDescent="0.35">
      <c r="A251" s="1">
        <v>44140</v>
      </c>
      <c r="B251">
        <v>619116</v>
      </c>
      <c r="C251">
        <v>11190</v>
      </c>
      <c r="D251">
        <v>391600</v>
      </c>
      <c r="E251">
        <v>216326</v>
      </c>
      <c r="F251">
        <f t="shared" si="40"/>
        <v>25536</v>
      </c>
      <c r="G251" s="12">
        <f t="shared" si="32"/>
        <v>17286.142857142859</v>
      </c>
      <c r="H251">
        <f t="shared" si="41"/>
        <v>67.248920431493943</v>
      </c>
      <c r="I251" s="10">
        <f t="shared" si="39"/>
        <v>191</v>
      </c>
      <c r="J251" s="2">
        <f>AVERAGE(I247:I251)</f>
        <v>121.6</v>
      </c>
      <c r="K251" s="2">
        <f t="shared" si="35"/>
        <v>5.1813558030174445E-3</v>
      </c>
      <c r="L251" s="20">
        <f t="shared" si="38"/>
        <v>1.9640907358233352E-2</v>
      </c>
      <c r="M251" s="2">
        <f t="shared" si="36"/>
        <v>3.6448435654723011E-5</v>
      </c>
    </row>
    <row r="252" spans="1:13" outlineLevel="1" x14ac:dyDescent="0.35">
      <c r="A252" s="1">
        <v>44141</v>
      </c>
      <c r="B252">
        <v>641362</v>
      </c>
      <c r="C252">
        <v>11364</v>
      </c>
      <c r="D252">
        <v>402500</v>
      </c>
      <c r="E252">
        <v>227498</v>
      </c>
      <c r="F252">
        <f t="shared" si="40"/>
        <v>22246</v>
      </c>
      <c r="G252" s="12">
        <f t="shared" si="32"/>
        <v>17714.571428571428</v>
      </c>
      <c r="H252">
        <f t="shared" si="41"/>
        <v>68.915651937109914</v>
      </c>
      <c r="I252" s="10">
        <f t="shared" si="39"/>
        <v>174</v>
      </c>
      <c r="J252" s="2">
        <f>AVERAGE(I247:I252)</f>
        <v>130.33333333333334</v>
      </c>
      <c r="K252" s="2">
        <f t="shared" si="35"/>
        <v>5.3097731650105289E-3</v>
      </c>
      <c r="L252" s="20">
        <f t="shared" si="38"/>
        <v>2.0321336988055629E-2</v>
      </c>
      <c r="M252" s="2">
        <f t="shared" si="36"/>
        <v>3.9066168697907614E-5</v>
      </c>
    </row>
    <row r="253" spans="1:13" outlineLevel="1" x14ac:dyDescent="0.35">
      <c r="A253" s="1">
        <v>44142</v>
      </c>
      <c r="B253">
        <v>653281</v>
      </c>
      <c r="C253">
        <v>11417</v>
      </c>
      <c r="D253">
        <v>412000</v>
      </c>
      <c r="E253">
        <v>229864</v>
      </c>
      <c r="F253">
        <f t="shared" si="40"/>
        <v>11919</v>
      </c>
      <c r="G253" s="12">
        <f t="shared" si="32"/>
        <v>17388.428571428572</v>
      </c>
      <c r="H253">
        <f t="shared" si="41"/>
        <v>67.646846326132504</v>
      </c>
      <c r="I253" s="10">
        <f t="shared" si="39"/>
        <v>53</v>
      </c>
      <c r="J253" s="2">
        <f t="shared" ref="J253:J299" si="42">AVERAGE(I247:I253)</f>
        <v>119.28571428571429</v>
      </c>
      <c r="K253" s="2">
        <f t="shared" si="35"/>
        <v>5.2120149664676109E-3</v>
      </c>
      <c r="L253" s="20">
        <f t="shared" si="38"/>
        <v>1.8259480114332774E-2</v>
      </c>
      <c r="M253" s="2">
        <f t="shared" si="36"/>
        <v>3.5754750671632653E-5</v>
      </c>
    </row>
    <row r="254" spans="1:13" outlineLevel="1" x14ac:dyDescent="0.35">
      <c r="A254" s="1">
        <v>44143</v>
      </c>
      <c r="B254">
        <v>672507</v>
      </c>
      <c r="C254">
        <v>11505</v>
      </c>
      <c r="D254">
        <v>412000</v>
      </c>
      <c r="E254">
        <v>249002</v>
      </c>
      <c r="F254">
        <f t="shared" si="40"/>
        <v>19226</v>
      </c>
      <c r="G254" s="12">
        <f t="shared" si="32"/>
        <v>18315.142857142859</v>
      </c>
      <c r="H254">
        <f t="shared" si="41"/>
        <v>71.252077162054761</v>
      </c>
      <c r="I254" s="10">
        <f t="shared" si="39"/>
        <v>88</v>
      </c>
      <c r="J254" s="2">
        <f t="shared" si="42"/>
        <v>125.85714285714286</v>
      </c>
      <c r="K254" s="2">
        <f t="shared" si="35"/>
        <v>5.4897887001285461E-3</v>
      </c>
      <c r="L254" s="20">
        <f t="shared" si="38"/>
        <v>1.8714621982692057E-2</v>
      </c>
      <c r="M254" s="2">
        <f t="shared" si="36"/>
        <v>3.7724473463123796E-5</v>
      </c>
    </row>
    <row r="255" spans="1:13" outlineLevel="1" x14ac:dyDescent="0.35">
      <c r="A255" s="1">
        <v>44144</v>
      </c>
      <c r="B255">
        <v>688795</v>
      </c>
      <c r="C255">
        <v>11655</v>
      </c>
      <c r="D255">
        <v>429600</v>
      </c>
      <c r="E255">
        <v>247540</v>
      </c>
      <c r="F255">
        <f t="shared" si="40"/>
        <v>16288</v>
      </c>
      <c r="G255" s="12">
        <f t="shared" si="32"/>
        <v>18315.571428571428</v>
      </c>
      <c r="H255">
        <f t="shared" si="41"/>
        <v>71.253744449322795</v>
      </c>
      <c r="I255" s="10">
        <f t="shared" si="39"/>
        <v>150</v>
      </c>
      <c r="J255" s="2">
        <f t="shared" si="42"/>
        <v>131.57142857142858</v>
      </c>
      <c r="K255" s="2">
        <f t="shared" si="35"/>
        <v>5.4899171603105994E-3</v>
      </c>
      <c r="L255" s="20">
        <f t="shared" si="38"/>
        <v>1.9101681715376649E-2</v>
      </c>
      <c r="M255" s="2">
        <f t="shared" si="36"/>
        <v>3.9437275890507395E-5</v>
      </c>
    </row>
    <row r="256" spans="1:13" outlineLevel="1" x14ac:dyDescent="0.35">
      <c r="A256" s="1">
        <v>44145</v>
      </c>
      <c r="B256">
        <v>705341</v>
      </c>
      <c r="C256">
        <v>11853</v>
      </c>
      <c r="D256">
        <v>441200</v>
      </c>
      <c r="E256">
        <v>252288</v>
      </c>
      <c r="F256">
        <f t="shared" si="40"/>
        <v>16546</v>
      </c>
      <c r="G256" s="12">
        <f t="shared" si="32"/>
        <v>18315.714285714286</v>
      </c>
      <c r="H256">
        <f t="shared" si="41"/>
        <v>71.254300211745473</v>
      </c>
      <c r="I256" s="10">
        <f t="shared" si="39"/>
        <v>198</v>
      </c>
      <c r="J256" s="2">
        <f t="shared" si="42"/>
        <v>138.57142857142858</v>
      </c>
      <c r="K256" s="2">
        <f t="shared" si="35"/>
        <v>5.4899599803712841E-3</v>
      </c>
      <c r="L256" s="20">
        <f t="shared" si="38"/>
        <v>1.9646019240541608E-2</v>
      </c>
      <c r="M256" s="2">
        <f t="shared" si="36"/>
        <v>4.1535458864052307E-5</v>
      </c>
    </row>
    <row r="257" spans="1:13" outlineLevel="1" x14ac:dyDescent="0.35">
      <c r="A257" s="1">
        <v>44146</v>
      </c>
      <c r="B257">
        <v>725941</v>
      </c>
      <c r="C257">
        <v>12079</v>
      </c>
      <c r="D257">
        <v>454800</v>
      </c>
      <c r="E257">
        <v>259062</v>
      </c>
      <c r="F257">
        <f t="shared" si="40"/>
        <v>20600</v>
      </c>
      <c r="G257" s="12">
        <f t="shared" si="32"/>
        <v>18908.714285714286</v>
      </c>
      <c r="H257">
        <f t="shared" si="41"/>
        <v>73.561270028288305</v>
      </c>
      <c r="I257" s="10">
        <f t="shared" si="39"/>
        <v>226</v>
      </c>
      <c r="J257" s="2">
        <f t="shared" si="42"/>
        <v>154.28571428571428</v>
      </c>
      <c r="K257" s="2">
        <f t="shared" si="35"/>
        <v>5.6677060522730173E-3</v>
      </c>
      <c r="L257" s="20">
        <f t="shared" si="38"/>
        <v>2.1253202985602727E-2</v>
      </c>
      <c r="M257" s="2">
        <f t="shared" si="36"/>
        <v>4.6245665539357202E-5</v>
      </c>
    </row>
    <row r="258" spans="1:13" outlineLevel="1" x14ac:dyDescent="0.35">
      <c r="A258" s="1">
        <v>44147</v>
      </c>
      <c r="B258">
        <v>747885</v>
      </c>
      <c r="C258">
        <v>12258</v>
      </c>
      <c r="D258">
        <v>467800</v>
      </c>
      <c r="E258">
        <v>267827</v>
      </c>
      <c r="F258">
        <f t="shared" si="40"/>
        <v>21944</v>
      </c>
      <c r="G258" s="12">
        <f t="shared" si="32"/>
        <v>18395.571428571428</v>
      </c>
      <c r="H258">
        <f t="shared" si="41"/>
        <v>71.564971406023346</v>
      </c>
      <c r="I258" s="10">
        <f t="shared" si="39"/>
        <v>179</v>
      </c>
      <c r="J258" s="2">
        <f t="shared" si="42"/>
        <v>152.57142857142858</v>
      </c>
      <c r="K258" s="2">
        <f t="shared" si="35"/>
        <v>5.5138963942939698E-3</v>
      </c>
      <c r="L258" s="20">
        <f t="shared" si="38"/>
        <v>2.0400386232031473E-2</v>
      </c>
      <c r="M258" s="2">
        <f t="shared" si="36"/>
        <v>4.5731824811142129E-5</v>
      </c>
    </row>
    <row r="259" spans="1:13" outlineLevel="1" x14ac:dyDescent="0.35">
      <c r="A259" s="1">
        <v>44148</v>
      </c>
      <c r="B259">
        <v>771082</v>
      </c>
      <c r="C259">
        <v>12488</v>
      </c>
      <c r="D259">
        <v>481700</v>
      </c>
      <c r="E259">
        <v>276894</v>
      </c>
      <c r="F259">
        <f t="shared" si="40"/>
        <v>23197</v>
      </c>
      <c r="G259" s="12">
        <f t="shared" si="32"/>
        <v>18531.428571428572</v>
      </c>
      <c r="H259">
        <f t="shared" si="41"/>
        <v>72.093501469991608</v>
      </c>
      <c r="I259" s="10">
        <f t="shared" si="39"/>
        <v>230</v>
      </c>
      <c r="J259" s="2">
        <f t="shared" si="42"/>
        <v>160.57142857142858</v>
      </c>
      <c r="K259" s="2">
        <f t="shared" si="35"/>
        <v>5.5546182720050156E-3</v>
      </c>
      <c r="L259" s="20">
        <f t="shared" si="38"/>
        <v>2.0824170266123265E-2</v>
      </c>
      <c r="M259" s="2">
        <f t="shared" si="36"/>
        <v>4.8129748209479168E-5</v>
      </c>
    </row>
    <row r="260" spans="1:13" outlineLevel="1" x14ac:dyDescent="0.35">
      <c r="A260" s="1">
        <v>44149</v>
      </c>
      <c r="B260">
        <v>787374</v>
      </c>
      <c r="C260">
        <v>12604</v>
      </c>
      <c r="D260">
        <v>493200</v>
      </c>
      <c r="E260">
        <v>281570</v>
      </c>
      <c r="F260">
        <f t="shared" si="40"/>
        <v>16292</v>
      </c>
      <c r="G260" s="12">
        <f t="shared" si="32"/>
        <v>19156.142857142859</v>
      </c>
      <c r="H260">
        <f t="shared" si="41"/>
        <v>74.523850544369296</v>
      </c>
      <c r="I260" s="10">
        <f t="shared" si="39"/>
        <v>116</v>
      </c>
      <c r="J260" s="2">
        <f t="shared" si="42"/>
        <v>169.57142857142858</v>
      </c>
      <c r="K260" s="2">
        <f t="shared" si="35"/>
        <v>5.7418703973787276E-3</v>
      </c>
      <c r="L260" s="20">
        <f t="shared" si="38"/>
        <v>2.1536325630695019E-2</v>
      </c>
      <c r="M260" s="2">
        <f t="shared" si="36"/>
        <v>5.0827412032608336E-5</v>
      </c>
    </row>
    <row r="261" spans="1:13" outlineLevel="1" x14ac:dyDescent="0.35">
      <c r="A261" s="1">
        <v>44150</v>
      </c>
      <c r="B261">
        <v>800083</v>
      </c>
      <c r="C261">
        <v>12660</v>
      </c>
      <c r="D261">
        <v>502300</v>
      </c>
      <c r="E261">
        <v>285123</v>
      </c>
      <c r="F261">
        <f t="shared" si="40"/>
        <v>12709</v>
      </c>
      <c r="G261" s="12">
        <f t="shared" si="32"/>
        <v>18225.142857142859</v>
      </c>
      <c r="H261">
        <f t="shared" si="41"/>
        <v>70.901946835766651</v>
      </c>
      <c r="I261" s="10">
        <f t="shared" si="39"/>
        <v>56</v>
      </c>
      <c r="J261" s="2">
        <f t="shared" si="42"/>
        <v>165</v>
      </c>
      <c r="K261" s="2">
        <f t="shared" si="35"/>
        <v>5.4628120618972547E-3</v>
      </c>
      <c r="L261" s="20">
        <f t="shared" si="38"/>
        <v>2.0622860378235758E-2</v>
      </c>
      <c r="M261" s="2">
        <f t="shared" si="36"/>
        <v>4.9457170090701449E-5</v>
      </c>
    </row>
    <row r="262" spans="1:13" outlineLevel="1" x14ac:dyDescent="0.35">
      <c r="A262" s="1">
        <v>44151</v>
      </c>
      <c r="B262">
        <v>817526</v>
      </c>
      <c r="C262">
        <v>12891</v>
      </c>
      <c r="D262">
        <v>515200</v>
      </c>
      <c r="E262">
        <v>289435</v>
      </c>
      <c r="F262">
        <f t="shared" si="40"/>
        <v>17443</v>
      </c>
      <c r="G262" s="12">
        <f t="shared" si="32"/>
        <v>18390.142857142859</v>
      </c>
      <c r="H262">
        <f t="shared" si="41"/>
        <v>71.543852433961533</v>
      </c>
      <c r="I262" s="10">
        <f t="shared" si="39"/>
        <v>231</v>
      </c>
      <c r="J262" s="2">
        <f t="shared" si="42"/>
        <v>176.57142857142858</v>
      </c>
      <c r="K262" s="2">
        <f t="shared" si="35"/>
        <v>5.512269231987956E-3</v>
      </c>
      <c r="L262" s="20">
        <f t="shared" si="38"/>
        <v>2.1598264589924795E-2</v>
      </c>
      <c r="M262" s="2">
        <f t="shared" si="36"/>
        <v>5.2925595006153247E-5</v>
      </c>
    </row>
    <row r="263" spans="1:13" outlineLevel="1" x14ac:dyDescent="0.35">
      <c r="A263" s="1">
        <v>44152</v>
      </c>
      <c r="B263">
        <v>833603</v>
      </c>
      <c r="C263">
        <v>13246</v>
      </c>
      <c r="D263">
        <v>530200</v>
      </c>
      <c r="E263">
        <v>290157</v>
      </c>
      <c r="F263">
        <f t="shared" si="40"/>
        <v>16077</v>
      </c>
      <c r="G263" s="12">
        <f t="shared" si="32"/>
        <v>18323.142857142859</v>
      </c>
      <c r="H263">
        <f t="shared" si="41"/>
        <v>71.283199857724824</v>
      </c>
      <c r="I263" s="10">
        <f t="shared" si="39"/>
        <v>355</v>
      </c>
      <c r="J263" s="2">
        <f t="shared" si="42"/>
        <v>199</v>
      </c>
      <c r="K263" s="2">
        <f t="shared" si="35"/>
        <v>5.4921866235268834E-3</v>
      </c>
      <c r="L263" s="20">
        <f t="shared" si="38"/>
        <v>2.3872274931832058E-2</v>
      </c>
      <c r="M263" s="2">
        <f t="shared" si="36"/>
        <v>5.964834453363387E-5</v>
      </c>
    </row>
    <row r="264" spans="1:13" outlineLevel="1" x14ac:dyDescent="0.35">
      <c r="A264" s="1">
        <v>44153</v>
      </c>
      <c r="B264">
        <v>853651</v>
      </c>
      <c r="C264">
        <v>13486</v>
      </c>
      <c r="D264">
        <v>546500</v>
      </c>
      <c r="E264">
        <v>293665</v>
      </c>
      <c r="F264">
        <f t="shared" si="40"/>
        <v>20048</v>
      </c>
      <c r="G264" s="12">
        <f t="shared" si="32"/>
        <v>18244.285714285714</v>
      </c>
      <c r="H264">
        <f t="shared" si="41"/>
        <v>70.976419000405699</v>
      </c>
      <c r="I264" s="10">
        <f t="shared" si="39"/>
        <v>240</v>
      </c>
      <c r="J264" s="2">
        <f t="shared" si="42"/>
        <v>201</v>
      </c>
      <c r="K264" s="2">
        <f t="shared" si="35"/>
        <v>5.4685499500289891E-3</v>
      </c>
      <c r="L264" s="20">
        <f t="shared" si="38"/>
        <v>2.3545922162569947E-2</v>
      </c>
      <c r="M264" s="2">
        <f t="shared" si="36"/>
        <v>6.0247825383218134E-5</v>
      </c>
    </row>
    <row r="265" spans="1:13" outlineLevel="1" x14ac:dyDescent="0.35">
      <c r="A265" s="1">
        <v>44154</v>
      </c>
      <c r="B265">
        <v>878209</v>
      </c>
      <c r="C265">
        <v>13788</v>
      </c>
      <c r="D265">
        <v>562700</v>
      </c>
      <c r="E265">
        <v>301721</v>
      </c>
      <c r="F265">
        <f t="shared" si="40"/>
        <v>24558</v>
      </c>
      <c r="G265" s="12">
        <f t="shared" si="32"/>
        <v>18617.714285714286</v>
      </c>
      <c r="H265">
        <f t="shared" si="41"/>
        <v>72.429181973290056</v>
      </c>
      <c r="I265" s="10">
        <f t="shared" si="39"/>
        <v>302</v>
      </c>
      <c r="J265" s="2">
        <f t="shared" si="42"/>
        <v>218.57142857142858</v>
      </c>
      <c r="K265" s="2">
        <f t="shared" si="35"/>
        <v>5.5804815886585073E-3</v>
      </c>
      <c r="L265" s="20">
        <f t="shared" si="38"/>
        <v>2.4888315716580973E-2</v>
      </c>
      <c r="M265" s="2">
        <f t="shared" si="36"/>
        <v>6.5514692847422701E-5</v>
      </c>
    </row>
    <row r="266" spans="1:13" outlineLevel="1" x14ac:dyDescent="0.35">
      <c r="A266" s="1">
        <v>44155</v>
      </c>
      <c r="B266">
        <v>899927</v>
      </c>
      <c r="C266">
        <v>14048</v>
      </c>
      <c r="D266">
        <v>579100</v>
      </c>
      <c r="E266">
        <v>306779</v>
      </c>
      <c r="F266">
        <f t="shared" si="40"/>
        <v>21718</v>
      </c>
      <c r="G266" s="12">
        <f t="shared" si="32"/>
        <v>18406.428571428572</v>
      </c>
      <c r="H266">
        <f t="shared" si="41"/>
        <v>71.607209350146988</v>
      </c>
      <c r="I266" s="10">
        <f t="shared" si="39"/>
        <v>260</v>
      </c>
      <c r="J266" s="2">
        <f t="shared" si="42"/>
        <v>222.85714285714286</v>
      </c>
      <c r="K266" s="2">
        <f t="shared" si="35"/>
        <v>5.5171507189059991E-3</v>
      </c>
      <c r="L266" s="20">
        <f t="shared" si="38"/>
        <v>2.4763913390435318E-2</v>
      </c>
      <c r="M266" s="2">
        <f t="shared" si="36"/>
        <v>6.679929466796041E-5</v>
      </c>
    </row>
    <row r="267" spans="1:13" outlineLevel="1" x14ac:dyDescent="0.35">
      <c r="A267" s="1">
        <v>44156</v>
      </c>
      <c r="B267">
        <v>916664</v>
      </c>
      <c r="C267">
        <v>14233</v>
      </c>
      <c r="D267">
        <v>593100</v>
      </c>
      <c r="E267">
        <v>309331</v>
      </c>
      <c r="F267">
        <f t="shared" si="40"/>
        <v>16737</v>
      </c>
      <c r="G267" s="12">
        <f t="shared" ref="G267:G330" si="43">AVERAGE(F261:F267)</f>
        <v>18470</v>
      </c>
      <c r="H267">
        <f t="shared" si="41"/>
        <v>71.854523628239392</v>
      </c>
      <c r="I267" s="10">
        <f t="shared" si="39"/>
        <v>185</v>
      </c>
      <c r="J267" s="2">
        <f t="shared" si="42"/>
        <v>232.71428571428572</v>
      </c>
      <c r="K267" s="2">
        <f t="shared" si="35"/>
        <v>5.5362056459106416E-3</v>
      </c>
      <c r="L267" s="20">
        <f t="shared" si="38"/>
        <v>2.5387086840356524E-2</v>
      </c>
      <c r="M267" s="2">
        <f t="shared" si="36"/>
        <v>6.9753878855197121E-5</v>
      </c>
    </row>
    <row r="268" spans="1:13" outlineLevel="1" x14ac:dyDescent="0.35">
      <c r="A268" s="1">
        <v>44157</v>
      </c>
      <c r="B268">
        <v>931976</v>
      </c>
      <c r="C268">
        <v>14343</v>
      </c>
      <c r="D268">
        <v>603800</v>
      </c>
      <c r="E268">
        <v>313833</v>
      </c>
      <c r="F268">
        <f t="shared" si="40"/>
        <v>15312</v>
      </c>
      <c r="G268" s="12">
        <f t="shared" si="43"/>
        <v>18841.857142857141</v>
      </c>
      <c r="H268">
        <f t="shared" si="41"/>
        <v>73.301173214474261</v>
      </c>
      <c r="I268" s="10">
        <f t="shared" si="39"/>
        <v>110</v>
      </c>
      <c r="J268" s="2">
        <f t="shared" si="42"/>
        <v>240.42857142857142</v>
      </c>
      <c r="K268" s="2">
        <f t="shared" si="35"/>
        <v>5.6476662638726286E-3</v>
      </c>
      <c r="L268" s="20">
        <f t="shared" si="38"/>
        <v>2.5797721339237429E-2</v>
      </c>
      <c r="M268" s="2">
        <f t="shared" si="36"/>
        <v>7.2066162132164964E-5</v>
      </c>
    </row>
    <row r="269" spans="1:13" outlineLevel="1" x14ac:dyDescent="0.35">
      <c r="A269" s="1">
        <v>44158</v>
      </c>
      <c r="B269">
        <v>945195</v>
      </c>
      <c r="C269">
        <v>14553</v>
      </c>
      <c r="D269">
        <v>618800</v>
      </c>
      <c r="E269">
        <v>311842</v>
      </c>
      <c r="F269">
        <f t="shared" si="40"/>
        <v>13219</v>
      </c>
      <c r="G269" s="12">
        <f t="shared" si="43"/>
        <v>18238.428571428572</v>
      </c>
      <c r="H269">
        <f t="shared" si="41"/>
        <v>70.953632741075836</v>
      </c>
      <c r="I269" s="10">
        <f t="shared" si="39"/>
        <v>210</v>
      </c>
      <c r="J269" s="2">
        <f t="shared" si="42"/>
        <v>237.42857142857142</v>
      </c>
      <c r="K269" s="2">
        <f t="shared" si="35"/>
        <v>5.4667943275409211E-3</v>
      </c>
      <c r="L269" s="20">
        <f t="shared" si="38"/>
        <v>2.5119533157557054E-2</v>
      </c>
      <c r="M269" s="2">
        <f t="shared" si="36"/>
        <v>7.1166940857788586E-5</v>
      </c>
    </row>
    <row r="270" spans="1:13" outlineLevel="1" x14ac:dyDescent="0.35">
      <c r="A270" s="1">
        <v>44159</v>
      </c>
      <c r="B270">
        <v>962765</v>
      </c>
      <c r="C270">
        <v>14964</v>
      </c>
      <c r="D270">
        <v>636700</v>
      </c>
      <c r="E270">
        <v>311101</v>
      </c>
      <c r="F270">
        <f t="shared" si="40"/>
        <v>17570</v>
      </c>
      <c r="G270" s="12">
        <f t="shared" si="43"/>
        <v>18451.714285714286</v>
      </c>
      <c r="H270">
        <f t="shared" si="41"/>
        <v>71.783386038136413</v>
      </c>
      <c r="I270" s="10">
        <f t="shared" si="39"/>
        <v>411</v>
      </c>
      <c r="J270" s="2">
        <f t="shared" si="42"/>
        <v>245.42857142857142</v>
      </c>
      <c r="K270" s="2">
        <f t="shared" si="35"/>
        <v>5.5307246781430138E-3</v>
      </c>
      <c r="L270" s="20">
        <f t="shared" si="38"/>
        <v>2.5492053764789063E-2</v>
      </c>
      <c r="M270" s="2">
        <f t="shared" si="36"/>
        <v>7.3564864256125625E-5</v>
      </c>
    </row>
    <row r="271" spans="1:13" outlineLevel="1" x14ac:dyDescent="0.35">
      <c r="A271" s="1">
        <v>44160</v>
      </c>
      <c r="B271">
        <v>979666</v>
      </c>
      <c r="C271">
        <v>15288</v>
      </c>
      <c r="D271">
        <v>656400</v>
      </c>
      <c r="E271">
        <v>307978</v>
      </c>
      <c r="F271">
        <f t="shared" si="40"/>
        <v>16901</v>
      </c>
      <c r="G271" s="12">
        <f t="shared" si="43"/>
        <v>18002.142857142859</v>
      </c>
      <c r="H271">
        <f t="shared" si="41"/>
        <v>70.034401693963858</v>
      </c>
      <c r="I271" s="10">
        <f t="shared" si="39"/>
        <v>324</v>
      </c>
      <c r="J271" s="2">
        <f t="shared" si="42"/>
        <v>257.42857142857144</v>
      </c>
      <c r="K271" s="2">
        <f t="shared" si="35"/>
        <v>5.3959699471686096E-3</v>
      </c>
      <c r="L271" s="20">
        <f t="shared" si="38"/>
        <v>2.6277177265371203E-2</v>
      </c>
      <c r="M271" s="2">
        <f t="shared" si="36"/>
        <v>7.7161749353631191E-5</v>
      </c>
    </row>
    <row r="272" spans="1:13" outlineLevel="1" x14ac:dyDescent="0.35">
      <c r="A272" s="1">
        <v>44161</v>
      </c>
      <c r="B272">
        <v>1005240</v>
      </c>
      <c r="C272">
        <v>15764</v>
      </c>
      <c r="D272">
        <v>676100</v>
      </c>
      <c r="E272">
        <v>313376</v>
      </c>
      <c r="F272">
        <f t="shared" si="40"/>
        <v>25574</v>
      </c>
      <c r="G272" s="12">
        <f t="shared" si="43"/>
        <v>18147.285714285714</v>
      </c>
      <c r="H272">
        <f t="shared" si="41"/>
        <v>70.599056315406287</v>
      </c>
      <c r="I272" s="10">
        <f t="shared" si="39"/>
        <v>476</v>
      </c>
      <c r="J272" s="2">
        <f t="shared" si="42"/>
        <v>282.28571428571428</v>
      </c>
      <c r="K272" s="2">
        <f t="shared" si="35"/>
        <v>5.4394751288241528E-3</v>
      </c>
      <c r="L272" s="20">
        <f t="shared" si="38"/>
        <v>2.8081424762814281E-2</v>
      </c>
      <c r="M272" s="2">
        <f t="shared" si="36"/>
        <v>8.4612439912749846E-5</v>
      </c>
    </row>
    <row r="273" spans="1:13" outlineLevel="1" x14ac:dyDescent="0.35">
      <c r="A273" s="1">
        <v>44162</v>
      </c>
      <c r="B273">
        <v>1026097</v>
      </c>
      <c r="C273">
        <v>16152</v>
      </c>
      <c r="D273">
        <v>696100</v>
      </c>
      <c r="E273">
        <v>313845</v>
      </c>
      <c r="F273">
        <f t="shared" si="40"/>
        <v>20857</v>
      </c>
      <c r="G273" s="12">
        <f t="shared" si="43"/>
        <v>18024.285714285714</v>
      </c>
      <c r="H273">
        <f t="shared" si="41"/>
        <v>70.12054486947919</v>
      </c>
      <c r="I273" s="10">
        <f t="shared" si="39"/>
        <v>388</v>
      </c>
      <c r="J273" s="2">
        <f t="shared" si="42"/>
        <v>300.57142857142856</v>
      </c>
      <c r="K273" s="2">
        <f t="shared" si="35"/>
        <v>5.4026070565747208E-3</v>
      </c>
      <c r="L273" s="20">
        <f t="shared" si="38"/>
        <v>2.9292691487396275E-2</v>
      </c>
      <c r="M273" s="2">
        <f t="shared" si="36"/>
        <v>9.0093407680377364E-5</v>
      </c>
    </row>
    <row r="274" spans="1:13" outlineLevel="1" x14ac:dyDescent="0.35">
      <c r="A274" s="1">
        <v>44163</v>
      </c>
      <c r="B274">
        <v>1040169</v>
      </c>
      <c r="C274">
        <v>16352</v>
      </c>
      <c r="D274">
        <v>711000</v>
      </c>
      <c r="E274">
        <v>312817</v>
      </c>
      <c r="F274">
        <f t="shared" si="40"/>
        <v>14072</v>
      </c>
      <c r="G274" s="12">
        <f t="shared" si="43"/>
        <v>17643.571428571428</v>
      </c>
      <c r="H274">
        <f t="shared" si="41"/>
        <v>68.639438013038173</v>
      </c>
      <c r="I274" s="10">
        <f t="shared" si="39"/>
        <v>200</v>
      </c>
      <c r="J274" s="2">
        <f t="shared" si="42"/>
        <v>302.71428571428572</v>
      </c>
      <c r="K274" s="2">
        <f t="shared" si="35"/>
        <v>5.2884915948502881E-3</v>
      </c>
      <c r="L274" s="20">
        <f t="shared" si="38"/>
        <v>2.9102413714914184E-2</v>
      </c>
      <c r="M274" s="2">
        <f t="shared" si="36"/>
        <v>9.0735708590646219E-5</v>
      </c>
    </row>
    <row r="275" spans="1:13" outlineLevel="1" x14ac:dyDescent="0.35">
      <c r="A275" s="1">
        <v>44164</v>
      </c>
      <c r="B275">
        <v>1052749</v>
      </c>
      <c r="C275">
        <v>16496</v>
      </c>
      <c r="D275">
        <v>722300</v>
      </c>
      <c r="E275">
        <v>313953</v>
      </c>
      <c r="F275">
        <f t="shared" si="40"/>
        <v>12580</v>
      </c>
      <c r="G275" s="12">
        <f t="shared" si="43"/>
        <v>17253.285714285714</v>
      </c>
      <c r="H275">
        <f t="shared" si="41"/>
        <v>67.121095074277633</v>
      </c>
      <c r="I275" s="10">
        <f t="shared" si="39"/>
        <v>144</v>
      </c>
      <c r="J275" s="2">
        <f t="shared" si="42"/>
        <v>307.57142857142856</v>
      </c>
      <c r="K275" s="2">
        <f t="shared" si="35"/>
        <v>5.1715071890599878E-3</v>
      </c>
      <c r="L275" s="20">
        <f t="shared" si="38"/>
        <v>2.9216026666511064E-2</v>
      </c>
      <c r="M275" s="2">
        <f t="shared" si="36"/>
        <v>9.2191590653922269E-5</v>
      </c>
    </row>
    <row r="276" spans="1:13" outlineLevel="1" x14ac:dyDescent="0.35">
      <c r="A276" s="1">
        <v>44165</v>
      </c>
      <c r="B276">
        <v>1068980</v>
      </c>
      <c r="C276">
        <v>16830</v>
      </c>
      <c r="D276">
        <v>739100</v>
      </c>
      <c r="E276">
        <v>313050</v>
      </c>
      <c r="F276">
        <f t="shared" si="40"/>
        <v>16231</v>
      </c>
      <c r="G276" s="12">
        <f t="shared" si="43"/>
        <v>17683.571428571428</v>
      </c>
      <c r="H276">
        <f t="shared" si="41"/>
        <v>68.795051491388449</v>
      </c>
      <c r="I276" s="10">
        <f t="shared" si="39"/>
        <v>334</v>
      </c>
      <c r="J276" s="2">
        <f t="shared" si="42"/>
        <v>325.28571428571428</v>
      </c>
      <c r="K276" s="2">
        <f t="shared" si="35"/>
        <v>5.3004812118419729E-3</v>
      </c>
      <c r="L276" s="20">
        <f t="shared" si="38"/>
        <v>3.0429541645841298E-2</v>
      </c>
      <c r="M276" s="2">
        <f t="shared" si="36"/>
        <v>9.7501278178811434E-5</v>
      </c>
    </row>
    <row r="277" spans="1:13" outlineLevel="1" x14ac:dyDescent="0.35">
      <c r="A277" s="1">
        <v>44166</v>
      </c>
      <c r="B277">
        <v>1085281</v>
      </c>
      <c r="C277">
        <v>17345</v>
      </c>
      <c r="D277">
        <v>758800</v>
      </c>
      <c r="E277">
        <v>309136</v>
      </c>
      <c r="F277">
        <f t="shared" si="40"/>
        <v>16301</v>
      </c>
      <c r="G277" s="12">
        <f t="shared" si="43"/>
        <v>17502.285714285714</v>
      </c>
      <c r="H277">
        <f t="shared" si="41"/>
        <v>68.089788977008098</v>
      </c>
      <c r="I277" s="10">
        <f t="shared" si="39"/>
        <v>515</v>
      </c>
      <c r="J277" s="2">
        <f t="shared" si="42"/>
        <v>340.14285714285717</v>
      </c>
      <c r="K277" s="2">
        <f t="shared" ref="K277:K340" si="44">G277/(pop/100)</f>
        <v>5.2461425548332285E-3</v>
      </c>
      <c r="L277" s="20">
        <f t="shared" si="38"/>
        <v>3.1341455083324705E-2</v>
      </c>
      <c r="M277" s="2">
        <f t="shared" ref="M277:M340" si="45">J277/(pop/100)</f>
        <v>1.0195456449000881E-4</v>
      </c>
    </row>
    <row r="278" spans="1:13" outlineLevel="1" x14ac:dyDescent="0.35">
      <c r="A278" s="1">
        <v>44167</v>
      </c>
      <c r="B278">
        <v>1097226</v>
      </c>
      <c r="C278">
        <v>17630</v>
      </c>
      <c r="D278">
        <v>779500</v>
      </c>
      <c r="E278">
        <v>300096</v>
      </c>
      <c r="F278">
        <f t="shared" si="40"/>
        <v>11945</v>
      </c>
      <c r="G278" s="12">
        <f t="shared" si="43"/>
        <v>16794.285714285714</v>
      </c>
      <c r="H278">
        <f t="shared" si="41"/>
        <v>65.335430410208232</v>
      </c>
      <c r="I278" s="10">
        <f t="shared" si="39"/>
        <v>285</v>
      </c>
      <c r="J278" s="2">
        <f t="shared" si="42"/>
        <v>334.57142857142856</v>
      </c>
      <c r="K278" s="2">
        <f t="shared" si="44"/>
        <v>5.0339263340804007E-3</v>
      </c>
      <c r="L278" s="20">
        <f t="shared" ref="L278:L341" si="46">J278/(B278/100)</f>
        <v>3.049248090834783E-2</v>
      </c>
      <c r="M278" s="2">
        <f t="shared" si="45"/>
        <v>1.0028458212330978E-4</v>
      </c>
    </row>
    <row r="279" spans="1:13" outlineLevel="1" x14ac:dyDescent="0.35">
      <c r="A279" s="1">
        <v>44168</v>
      </c>
      <c r="B279">
        <v>1126695</v>
      </c>
      <c r="C279">
        <v>18226</v>
      </c>
      <c r="D279">
        <v>800000</v>
      </c>
      <c r="E279">
        <v>308469</v>
      </c>
      <c r="F279">
        <f t="shared" si="40"/>
        <v>29469</v>
      </c>
      <c r="G279" s="12">
        <f t="shared" si="43"/>
        <v>17350.714285714286</v>
      </c>
      <c r="H279">
        <f t="shared" si="41"/>
        <v>67.500125046545094</v>
      </c>
      <c r="I279" s="10">
        <f t="shared" si="39"/>
        <v>596</v>
      </c>
      <c r="J279" s="2">
        <f t="shared" si="42"/>
        <v>351.71428571428572</v>
      </c>
      <c r="K279" s="2">
        <f t="shared" si="44"/>
        <v>5.2007104704468793E-3</v>
      </c>
      <c r="L279" s="20">
        <f t="shared" si="46"/>
        <v>3.1216459264866329E-2</v>
      </c>
      <c r="M279" s="2">
        <f t="shared" si="45"/>
        <v>1.0542298940546059E-4</v>
      </c>
    </row>
    <row r="280" spans="1:13" outlineLevel="1" x14ac:dyDescent="0.35">
      <c r="A280" s="1">
        <v>44169</v>
      </c>
      <c r="B280">
        <v>1146641</v>
      </c>
      <c r="C280">
        <v>18568</v>
      </c>
      <c r="D280">
        <v>820600</v>
      </c>
      <c r="E280">
        <v>307473</v>
      </c>
      <c r="F280">
        <f t="shared" si="40"/>
        <v>19946</v>
      </c>
      <c r="G280" s="12">
        <f t="shared" si="43"/>
        <v>17220.571428571428</v>
      </c>
      <c r="H280">
        <f t="shared" si="41"/>
        <v>66.993825479484016</v>
      </c>
      <c r="I280" s="10">
        <f t="shared" si="39"/>
        <v>342</v>
      </c>
      <c r="J280" s="2">
        <f t="shared" si="42"/>
        <v>345.14285714285717</v>
      </c>
      <c r="K280" s="2">
        <f t="shared" si="44"/>
        <v>5.1617013951632167E-3</v>
      </c>
      <c r="L280" s="20">
        <f t="shared" si="46"/>
        <v>3.0100341531731131E-2</v>
      </c>
      <c r="M280" s="2">
        <f t="shared" si="45"/>
        <v>1.0345326661396945E-4</v>
      </c>
    </row>
    <row r="281" spans="1:13" outlineLevel="1" x14ac:dyDescent="0.35">
      <c r="A281" s="1">
        <v>44170</v>
      </c>
      <c r="B281">
        <v>1168542</v>
      </c>
      <c r="C281">
        <v>18941</v>
      </c>
      <c r="D281">
        <v>835700</v>
      </c>
      <c r="E281">
        <v>313901</v>
      </c>
      <c r="F281">
        <f t="shared" si="40"/>
        <v>21901</v>
      </c>
      <c r="G281" s="12">
        <f t="shared" si="43"/>
        <v>18339</v>
      </c>
      <c r="H281">
        <f t="shared" si="41"/>
        <v>71.344889486642245</v>
      </c>
      <c r="I281" s="10">
        <f t="shared" si="39"/>
        <v>373</v>
      </c>
      <c r="J281" s="2">
        <f t="shared" si="42"/>
        <v>369.85714285714283</v>
      </c>
      <c r="K281" s="2">
        <f t="shared" si="44"/>
        <v>5.4969396502628724E-3</v>
      </c>
      <c r="L281" s="20">
        <f t="shared" si="46"/>
        <v>3.1651163831265185E-2</v>
      </c>
      <c r="M281" s="2">
        <f t="shared" si="45"/>
        <v>1.1086113711240351E-4</v>
      </c>
    </row>
    <row r="282" spans="1:13" outlineLevel="1" x14ac:dyDescent="0.35">
      <c r="A282" s="1">
        <v>44171</v>
      </c>
      <c r="B282">
        <v>1184781</v>
      </c>
      <c r="C282">
        <v>19157</v>
      </c>
      <c r="D282">
        <v>846400</v>
      </c>
      <c r="E282">
        <v>319224</v>
      </c>
      <c r="F282">
        <f t="shared" si="40"/>
        <v>16239</v>
      </c>
      <c r="G282" s="12">
        <f t="shared" si="43"/>
        <v>18861.714285714286</v>
      </c>
      <c r="H282">
        <f t="shared" si="41"/>
        <v>73.378424191226728</v>
      </c>
      <c r="I282" s="10">
        <f t="shared" si="39"/>
        <v>216</v>
      </c>
      <c r="J282" s="2">
        <f t="shared" si="42"/>
        <v>380.14285714285717</v>
      </c>
      <c r="K282" s="2">
        <f t="shared" si="44"/>
        <v>5.6536182523077875E-3</v>
      </c>
      <c r="L282" s="20">
        <f t="shared" si="46"/>
        <v>3.2085495728143613E-2</v>
      </c>
      <c r="M282" s="2">
        <f t="shared" si="45"/>
        <v>1.13944181481694E-4</v>
      </c>
    </row>
    <row r="283" spans="1:13" outlineLevel="1" x14ac:dyDescent="0.35">
      <c r="A283" s="1">
        <v>44172</v>
      </c>
      <c r="B283">
        <v>1198059</v>
      </c>
      <c r="C283">
        <v>19458</v>
      </c>
      <c r="D283">
        <v>863300</v>
      </c>
      <c r="E283">
        <v>315301</v>
      </c>
      <c r="F283">
        <f t="shared" si="40"/>
        <v>13278</v>
      </c>
      <c r="G283" s="12">
        <f t="shared" si="43"/>
        <v>18439.857142857141</v>
      </c>
      <c r="H283">
        <f t="shared" si="41"/>
        <v>71.737257757053996</v>
      </c>
      <c r="I283" s="10">
        <f t="shared" si="39"/>
        <v>301</v>
      </c>
      <c r="J283" s="2">
        <f t="shared" si="42"/>
        <v>375.42857142857144</v>
      </c>
      <c r="K283" s="2">
        <f t="shared" si="44"/>
        <v>5.5271706131061922E-3</v>
      </c>
      <c r="L283" s="20">
        <f t="shared" si="46"/>
        <v>3.1336400914192993E-2</v>
      </c>
      <c r="M283" s="2">
        <f t="shared" si="45"/>
        <v>1.1253111947910253E-4</v>
      </c>
    </row>
    <row r="284" spans="1:13" outlineLevel="1" x14ac:dyDescent="0.35">
      <c r="A284" s="1">
        <v>44173</v>
      </c>
      <c r="B284">
        <v>1218155</v>
      </c>
      <c r="C284">
        <v>20145</v>
      </c>
      <c r="D284">
        <v>863300</v>
      </c>
      <c r="E284">
        <v>334710</v>
      </c>
      <c r="F284">
        <f t="shared" si="40"/>
        <v>20096</v>
      </c>
      <c r="G284" s="12">
        <f t="shared" si="43"/>
        <v>18982</v>
      </c>
      <c r="H284">
        <f t="shared" si="41"/>
        <v>73.846376151122911</v>
      </c>
      <c r="I284" s="10">
        <f t="shared" si="39"/>
        <v>687</v>
      </c>
      <c r="J284" s="2">
        <f t="shared" si="42"/>
        <v>400</v>
      </c>
      <c r="K284" s="2">
        <f t="shared" si="44"/>
        <v>5.6896727434042121E-3</v>
      </c>
      <c r="L284" s="20">
        <f t="shared" si="46"/>
        <v>3.2836543789583429E-2</v>
      </c>
      <c r="M284" s="2">
        <f t="shared" si="45"/>
        <v>1.1989616991685201E-4</v>
      </c>
    </row>
    <row r="285" spans="1:13" outlineLevel="1" x14ac:dyDescent="0.35">
      <c r="A285" s="1">
        <v>44174</v>
      </c>
      <c r="B285">
        <v>1242198</v>
      </c>
      <c r="C285">
        <v>20704</v>
      </c>
      <c r="D285">
        <v>902100</v>
      </c>
      <c r="E285">
        <v>319394</v>
      </c>
      <c r="F285">
        <f t="shared" si="40"/>
        <v>24043</v>
      </c>
      <c r="G285" s="12">
        <f t="shared" si="43"/>
        <v>20710.285714285714</v>
      </c>
      <c r="H285">
        <f t="shared" si="41"/>
        <v>80.56998994070014</v>
      </c>
      <c r="I285" s="10">
        <f t="shared" si="39"/>
        <v>559</v>
      </c>
      <c r="J285" s="2">
        <f t="shared" si="42"/>
        <v>439.14285714285717</v>
      </c>
      <c r="K285" s="2">
        <f t="shared" si="44"/>
        <v>6.2077098375663813E-3</v>
      </c>
      <c r="L285" s="20">
        <f t="shared" si="46"/>
        <v>3.5352082127233918E-2</v>
      </c>
      <c r="M285" s="2">
        <f t="shared" si="45"/>
        <v>1.3162886654442967E-4</v>
      </c>
    </row>
    <row r="286" spans="1:13" outlineLevel="1" x14ac:dyDescent="0.35">
      <c r="A286" s="1">
        <v>44175</v>
      </c>
      <c r="B286">
        <v>1267723</v>
      </c>
      <c r="C286">
        <v>21197</v>
      </c>
      <c r="D286">
        <v>922100</v>
      </c>
      <c r="E286">
        <v>324426</v>
      </c>
      <c r="F286">
        <f t="shared" si="40"/>
        <v>25525</v>
      </c>
      <c r="G286" s="12">
        <f t="shared" si="43"/>
        <v>20146.857142857141</v>
      </c>
      <c r="H286">
        <f t="shared" si="41"/>
        <v>78.378062945651976</v>
      </c>
      <c r="I286" s="10">
        <f t="shared" si="39"/>
        <v>493</v>
      </c>
      <c r="J286" s="2">
        <f t="shared" si="42"/>
        <v>424.42857142857144</v>
      </c>
      <c r="K286" s="2">
        <f t="shared" si="44"/>
        <v>6.0388275182263586E-3</v>
      </c>
      <c r="L286" s="20">
        <f t="shared" si="46"/>
        <v>3.3479598573866017E-2</v>
      </c>
      <c r="M286" s="2">
        <f t="shared" si="45"/>
        <v>1.272184002939169E-4</v>
      </c>
    </row>
    <row r="287" spans="1:13" outlineLevel="1" x14ac:dyDescent="0.35">
      <c r="A287" s="1">
        <v>44176</v>
      </c>
      <c r="B287">
        <v>1296298</v>
      </c>
      <c r="C287">
        <v>21773</v>
      </c>
      <c r="D287">
        <v>942100</v>
      </c>
      <c r="E287">
        <v>332425</v>
      </c>
      <c r="F287">
        <f t="shared" si="40"/>
        <v>28575</v>
      </c>
      <c r="G287" s="12">
        <f t="shared" si="43"/>
        <v>21379.571428571428</v>
      </c>
      <c r="H287">
        <f t="shared" si="41"/>
        <v>83.173736890953847</v>
      </c>
      <c r="I287" s="10">
        <f t="shared" si="39"/>
        <v>576</v>
      </c>
      <c r="J287" s="2">
        <f t="shared" si="42"/>
        <v>457.85714285714283</v>
      </c>
      <c r="K287" s="2">
        <f t="shared" si="44"/>
        <v>6.4083218218736852E-3</v>
      </c>
      <c r="L287" s="20">
        <f t="shared" si="46"/>
        <v>3.5320361742218441E-2</v>
      </c>
      <c r="M287" s="2">
        <f t="shared" si="45"/>
        <v>1.3723829449411096E-4</v>
      </c>
    </row>
    <row r="288" spans="1:13" outlineLevel="1" x14ac:dyDescent="0.35">
      <c r="A288" s="1">
        <v>44177</v>
      </c>
      <c r="B288">
        <v>1317201</v>
      </c>
      <c r="C288">
        <v>22096</v>
      </c>
      <c r="D288">
        <v>957500</v>
      </c>
      <c r="E288">
        <v>337605</v>
      </c>
      <c r="F288">
        <f t="shared" si="40"/>
        <v>20903</v>
      </c>
      <c r="G288" s="12">
        <f t="shared" si="43"/>
        <v>21237</v>
      </c>
      <c r="H288">
        <f t="shared" si="41"/>
        <v>82.619085993119654</v>
      </c>
      <c r="I288" s="10">
        <f t="shared" si="39"/>
        <v>323</v>
      </c>
      <c r="J288" s="2">
        <f t="shared" si="42"/>
        <v>450.71428571428572</v>
      </c>
      <c r="K288" s="2">
        <f t="shared" si="44"/>
        <v>6.3655874013104656E-3</v>
      </c>
      <c r="L288" s="20">
        <f t="shared" si="46"/>
        <v>3.4217578464811806E-2</v>
      </c>
      <c r="M288" s="2">
        <f t="shared" si="45"/>
        <v>1.3509729145988147E-4</v>
      </c>
    </row>
    <row r="289" spans="1:24" outlineLevel="1" x14ac:dyDescent="0.35">
      <c r="A289" s="1">
        <v>44178</v>
      </c>
      <c r="B289">
        <v>1338483</v>
      </c>
      <c r="C289">
        <v>22406</v>
      </c>
      <c r="D289">
        <v>957500</v>
      </c>
      <c r="E289">
        <v>358577</v>
      </c>
      <c r="F289">
        <f t="shared" si="40"/>
        <v>21282</v>
      </c>
      <c r="G289" s="12">
        <f t="shared" si="43"/>
        <v>21957.428571428572</v>
      </c>
      <c r="H289">
        <f t="shared" si="41"/>
        <v>85.421795890692636</v>
      </c>
      <c r="I289" s="10">
        <f t="shared" si="39"/>
        <v>310</v>
      </c>
      <c r="J289" s="2">
        <f t="shared" si="42"/>
        <v>464.14285714285717</v>
      </c>
      <c r="K289" s="2">
        <f t="shared" si="44"/>
        <v>6.5815289673428531E-3</v>
      </c>
      <c r="L289" s="20">
        <f t="shared" si="46"/>
        <v>3.4676783877184633E-2</v>
      </c>
      <c r="M289" s="2">
        <f t="shared" si="45"/>
        <v>1.3912237716423294E-4</v>
      </c>
    </row>
    <row r="290" spans="1:24" outlineLevel="1" x14ac:dyDescent="0.35">
      <c r="A290" s="1">
        <v>44179</v>
      </c>
      <c r="B290">
        <v>1357141</v>
      </c>
      <c r="C290">
        <v>22884</v>
      </c>
      <c r="D290">
        <v>984200</v>
      </c>
      <c r="E290">
        <v>350057</v>
      </c>
      <c r="F290">
        <f t="shared" si="40"/>
        <v>18658</v>
      </c>
      <c r="G290" s="12">
        <f t="shared" si="43"/>
        <v>22726</v>
      </c>
      <c r="H290">
        <f t="shared" si="41"/>
        <v>88.411797724708634</v>
      </c>
      <c r="I290" s="10">
        <f t="shared" si="39"/>
        <v>478</v>
      </c>
      <c r="J290" s="2">
        <f t="shared" si="42"/>
        <v>489.42857142857144</v>
      </c>
      <c r="K290" s="2">
        <f t="shared" si="44"/>
        <v>6.8119008938259465E-3</v>
      </c>
      <c r="L290" s="20">
        <f t="shared" si="46"/>
        <v>3.6063207244388863E-2</v>
      </c>
      <c r="M290" s="2">
        <f t="shared" si="45"/>
        <v>1.4670152790540535E-4</v>
      </c>
    </row>
    <row r="291" spans="1:24" outlineLevel="1" x14ac:dyDescent="0.35">
      <c r="A291" s="1">
        <v>44180</v>
      </c>
      <c r="B291">
        <v>1378518</v>
      </c>
      <c r="C291">
        <v>23692</v>
      </c>
      <c r="D291">
        <v>1003300</v>
      </c>
      <c r="E291">
        <v>351526</v>
      </c>
      <c r="F291">
        <f t="shared" si="40"/>
        <v>21377</v>
      </c>
      <c r="G291" s="12">
        <f t="shared" si="43"/>
        <v>22909</v>
      </c>
      <c r="H291">
        <f t="shared" si="41"/>
        <v>89.123729388161138</v>
      </c>
      <c r="I291" s="10">
        <f t="shared" si="39"/>
        <v>808</v>
      </c>
      <c r="J291" s="2">
        <f t="shared" si="42"/>
        <v>506.71428571428572</v>
      </c>
      <c r="K291" s="2">
        <f t="shared" si="44"/>
        <v>6.8667533915629068E-3</v>
      </c>
      <c r="L291" s="20">
        <f t="shared" si="46"/>
        <v>3.6757901290682148E-2</v>
      </c>
      <c r="M291" s="2">
        <f t="shared" si="45"/>
        <v>1.5188275524824073E-4</v>
      </c>
    </row>
    <row r="292" spans="1:24" outlineLevel="1" x14ac:dyDescent="0.35">
      <c r="A292" s="1">
        <v>44181</v>
      </c>
      <c r="B292">
        <v>1407487</v>
      </c>
      <c r="C292">
        <v>24441</v>
      </c>
      <c r="D292">
        <v>1025000</v>
      </c>
      <c r="E292">
        <v>358046</v>
      </c>
      <c r="F292">
        <f t="shared" si="40"/>
        <v>28969</v>
      </c>
      <c r="G292" s="12">
        <f t="shared" si="43"/>
        <v>23612.714285714286</v>
      </c>
      <c r="H292">
        <f t="shared" si="41"/>
        <v>91.861415082280615</v>
      </c>
      <c r="I292" s="10">
        <f t="shared" si="39"/>
        <v>749</v>
      </c>
      <c r="J292" s="2">
        <f t="shared" si="42"/>
        <v>533.85714285714289</v>
      </c>
      <c r="K292" s="2">
        <f t="shared" si="44"/>
        <v>7.077685010495197E-3</v>
      </c>
      <c r="L292" s="20">
        <f t="shared" si="46"/>
        <v>3.792980985665536E-2</v>
      </c>
      <c r="M292" s="2">
        <f t="shared" si="45"/>
        <v>1.6001856677831284E-4</v>
      </c>
    </row>
    <row r="293" spans="1:24" outlineLevel="1" x14ac:dyDescent="0.35">
      <c r="A293" s="1">
        <v>44182</v>
      </c>
      <c r="B293">
        <v>1435832</v>
      </c>
      <c r="C293">
        <v>25109</v>
      </c>
      <c r="D293">
        <v>1047600</v>
      </c>
      <c r="E293">
        <v>363123</v>
      </c>
      <c r="F293">
        <f t="shared" si="40"/>
        <v>28345</v>
      </c>
      <c r="G293" s="12">
        <f t="shared" si="43"/>
        <v>24015.571428571428</v>
      </c>
      <c r="H293">
        <f t="shared" si="41"/>
        <v>93.428665114236949</v>
      </c>
      <c r="I293" s="10">
        <f t="shared" ref="I293:I356" si="47">C293-C292</f>
        <v>668</v>
      </c>
      <c r="J293" s="2">
        <f t="shared" si="42"/>
        <v>558.85714285714289</v>
      </c>
      <c r="K293" s="2">
        <f t="shared" si="44"/>
        <v>7.19843758162574E-3</v>
      </c>
      <c r="L293" s="20">
        <f t="shared" si="46"/>
        <v>3.8922181902697729E-2</v>
      </c>
      <c r="M293" s="2">
        <f t="shared" si="45"/>
        <v>1.6751207739811611E-4</v>
      </c>
    </row>
    <row r="294" spans="1:24" outlineLevel="1" x14ac:dyDescent="0.35">
      <c r="A294" s="1">
        <v>44183</v>
      </c>
      <c r="B294">
        <v>1469991</v>
      </c>
      <c r="C294">
        <v>26003</v>
      </c>
      <c r="D294">
        <v>1069400</v>
      </c>
      <c r="E294">
        <v>374588</v>
      </c>
      <c r="F294">
        <f t="shared" si="40"/>
        <v>34159</v>
      </c>
      <c r="G294" s="12">
        <f t="shared" si="43"/>
        <v>24813.285714285714</v>
      </c>
      <c r="H294">
        <f t="shared" si="41"/>
        <v>96.532042482479582</v>
      </c>
      <c r="I294" s="10">
        <f t="shared" si="47"/>
        <v>894</v>
      </c>
      <c r="J294" s="2">
        <f t="shared" si="42"/>
        <v>604.28571428571433</v>
      </c>
      <c r="K294" s="2">
        <f t="shared" si="44"/>
        <v>7.4375448004884914E-3</v>
      </c>
      <c r="L294" s="20">
        <f t="shared" si="46"/>
        <v>4.1108123402504804E-2</v>
      </c>
      <c r="M294" s="2">
        <f t="shared" si="45"/>
        <v>1.8112885669581573E-4</v>
      </c>
    </row>
    <row r="295" spans="1:24" outlineLevel="1" x14ac:dyDescent="0.35">
      <c r="A295" s="1">
        <v>44184</v>
      </c>
      <c r="B295">
        <v>1493669</v>
      </c>
      <c r="C295">
        <v>26402</v>
      </c>
      <c r="D295">
        <v>1085500</v>
      </c>
      <c r="E295">
        <v>381767</v>
      </c>
      <c r="F295">
        <f t="shared" si="40"/>
        <v>23678</v>
      </c>
      <c r="G295" s="12">
        <f t="shared" si="43"/>
        <v>25209.714285714286</v>
      </c>
      <c r="H295">
        <f t="shared" si="41"/>
        <v>98.074283205415341</v>
      </c>
      <c r="I295" s="10">
        <f t="shared" si="47"/>
        <v>399</v>
      </c>
      <c r="J295" s="2">
        <f t="shared" si="42"/>
        <v>615.14285714285711</v>
      </c>
      <c r="K295" s="2">
        <f t="shared" si="44"/>
        <v>7.5563704688882283E-3</v>
      </c>
      <c r="L295" s="20">
        <f t="shared" si="46"/>
        <v>4.1183344980906554E-2</v>
      </c>
      <c r="M295" s="2">
        <f t="shared" si="45"/>
        <v>1.8438318130784454E-4</v>
      </c>
      <c r="N295" s="1"/>
      <c r="T295">
        <f>O295-O294</f>
        <v>0</v>
      </c>
    </row>
    <row r="296" spans="1:24" outlineLevel="1" x14ac:dyDescent="0.35">
      <c r="A296" s="1">
        <v>44185</v>
      </c>
      <c r="B296">
        <v>1512278</v>
      </c>
      <c r="C296">
        <v>26698</v>
      </c>
      <c r="D296">
        <v>1085500</v>
      </c>
      <c r="E296">
        <v>400080</v>
      </c>
      <c r="F296">
        <f t="shared" si="40"/>
        <v>18609</v>
      </c>
      <c r="G296" s="12">
        <f t="shared" si="43"/>
        <v>24827.857142857141</v>
      </c>
      <c r="H296">
        <f t="shared" si="41"/>
        <v>96.588730249592885</v>
      </c>
      <c r="I296" s="10">
        <f t="shared" si="47"/>
        <v>296</v>
      </c>
      <c r="J296" s="2">
        <f t="shared" si="42"/>
        <v>613.14285714285711</v>
      </c>
      <c r="K296" s="2">
        <f t="shared" si="44"/>
        <v>7.4419124466783186E-3</v>
      </c>
      <c r="L296" s="20">
        <f t="shared" si="46"/>
        <v>4.0544321688397049E-2</v>
      </c>
      <c r="M296" s="2">
        <f t="shared" si="45"/>
        <v>1.8378370045826027E-4</v>
      </c>
      <c r="N296" s="1"/>
      <c r="S296">
        <f>O296</f>
        <v>0</v>
      </c>
      <c r="T296">
        <f>O296-O295</f>
        <v>0</v>
      </c>
    </row>
    <row r="297" spans="1:24" outlineLevel="1" x14ac:dyDescent="0.35">
      <c r="A297" s="1">
        <v>44186</v>
      </c>
      <c r="B297">
        <v>1523695</v>
      </c>
      <c r="C297">
        <v>26983</v>
      </c>
      <c r="D297">
        <v>1115400</v>
      </c>
      <c r="E297">
        <v>381312</v>
      </c>
      <c r="F297">
        <f t="shared" si="40"/>
        <v>11417</v>
      </c>
      <c r="G297" s="12">
        <f t="shared" si="43"/>
        <v>23793.428571428572</v>
      </c>
      <c r="H297">
        <f t="shared" si="41"/>
        <v>92.564454546970254</v>
      </c>
      <c r="I297" s="10">
        <f t="shared" si="47"/>
        <v>285</v>
      </c>
      <c r="J297" s="2">
        <f t="shared" si="42"/>
        <v>585.57142857142856</v>
      </c>
      <c r="K297" s="2">
        <f t="shared" si="44"/>
        <v>7.1318523872612033E-3</v>
      </c>
      <c r="L297" s="20">
        <f t="shared" si="46"/>
        <v>3.8431013330845643E-2</v>
      </c>
      <c r="M297" s="2">
        <f t="shared" si="45"/>
        <v>1.7551942874613442E-4</v>
      </c>
      <c r="N297" s="1"/>
      <c r="S297">
        <f>IF(O297&lt;&gt;"",O297,S296)</f>
        <v>0</v>
      </c>
      <c r="T297">
        <f>S297-S296</f>
        <v>0</v>
      </c>
    </row>
    <row r="298" spans="1:24" outlineLevel="1" x14ac:dyDescent="0.35">
      <c r="A298" s="1">
        <v>44187</v>
      </c>
      <c r="B298">
        <v>1556611</v>
      </c>
      <c r="C298">
        <v>28241</v>
      </c>
      <c r="D298">
        <v>1136700</v>
      </c>
      <c r="E298">
        <v>391670</v>
      </c>
      <c r="F298">
        <f t="shared" si="40"/>
        <v>32916</v>
      </c>
      <c r="G298" s="12">
        <f t="shared" si="43"/>
        <v>25441.857142857141</v>
      </c>
      <c r="H298">
        <f t="shared" si="41"/>
        <v>98.977397142269609</v>
      </c>
      <c r="I298" s="10">
        <f t="shared" si="47"/>
        <v>1258</v>
      </c>
      <c r="J298" s="2">
        <f t="shared" si="42"/>
        <v>649.85714285714289</v>
      </c>
      <c r="K298" s="2">
        <f t="shared" si="44"/>
        <v>7.6259530675006869E-3</v>
      </c>
      <c r="L298" s="20">
        <f t="shared" si="46"/>
        <v>4.1748204455521826E-2</v>
      </c>
      <c r="M298" s="2">
        <f t="shared" si="45"/>
        <v>1.9478845605419993E-4</v>
      </c>
      <c r="N298" s="1"/>
      <c r="S298">
        <f t="shared" ref="S298:S361" si="48">IF(O298&lt;&gt;"",O298,S297)</f>
        <v>0</v>
      </c>
      <c r="T298">
        <f t="shared" ref="T298:T361" si="49">S298-S297</f>
        <v>0</v>
      </c>
    </row>
    <row r="299" spans="1:24" outlineLevel="1" x14ac:dyDescent="0.35">
      <c r="A299" s="1">
        <v>44188</v>
      </c>
      <c r="B299">
        <v>1587420</v>
      </c>
      <c r="C299">
        <v>29101</v>
      </c>
      <c r="D299">
        <v>1136700</v>
      </c>
      <c r="E299">
        <v>421619</v>
      </c>
      <c r="F299">
        <f t="shared" si="40"/>
        <v>30809</v>
      </c>
      <c r="G299" s="12">
        <f t="shared" si="43"/>
        <v>25704.714285714286</v>
      </c>
      <c r="H299">
        <f t="shared" si="41"/>
        <v>99.999999999999986</v>
      </c>
      <c r="I299" s="10">
        <f t="shared" si="47"/>
        <v>860</v>
      </c>
      <c r="J299" s="2">
        <f t="shared" si="42"/>
        <v>665.71428571428567</v>
      </c>
      <c r="K299" s="2">
        <f t="shared" si="44"/>
        <v>7.7047419791603329E-3</v>
      </c>
      <c r="L299" s="20">
        <f t="shared" si="46"/>
        <v>4.1936871509385396E-2</v>
      </c>
      <c r="M299" s="2">
        <f t="shared" si="45"/>
        <v>1.9954148279018938E-4</v>
      </c>
      <c r="N299" s="1"/>
      <c r="S299">
        <f t="shared" si="48"/>
        <v>0</v>
      </c>
      <c r="T299">
        <f t="shared" si="49"/>
        <v>0</v>
      </c>
    </row>
    <row r="300" spans="1:24" outlineLevel="1" x14ac:dyDescent="0.35">
      <c r="A300" s="1">
        <v>44189</v>
      </c>
      <c r="B300">
        <v>1612112</v>
      </c>
      <c r="C300">
        <v>29629</v>
      </c>
      <c r="D300">
        <v>1184400</v>
      </c>
      <c r="E300">
        <v>398083</v>
      </c>
      <c r="F300">
        <f t="shared" si="40"/>
        <v>24692</v>
      </c>
      <c r="G300" s="12">
        <f t="shared" si="43"/>
        <v>25182.857142857141</v>
      </c>
      <c r="H300">
        <f t="shared" ref="H300:H363" si="50">G300/($G$1/100)</f>
        <v>97.969799869951572</v>
      </c>
      <c r="I300" s="10">
        <f t="shared" si="47"/>
        <v>528</v>
      </c>
      <c r="J300" s="2">
        <f t="shared" ref="J300:J363" si="51">AVERAGE(I294:I300)</f>
        <v>645.71428571428567</v>
      </c>
      <c r="K300" s="2">
        <f t="shared" si="44"/>
        <v>7.5483202974795252E-3</v>
      </c>
      <c r="L300" s="20">
        <f t="shared" si="46"/>
        <v>4.0053934572429561E-2</v>
      </c>
      <c r="M300" s="2">
        <f t="shared" si="45"/>
        <v>1.9354667429434679E-4</v>
      </c>
      <c r="N300" s="1"/>
      <c r="S300">
        <f t="shared" si="48"/>
        <v>0</v>
      </c>
      <c r="T300">
        <f t="shared" si="49"/>
        <v>0</v>
      </c>
    </row>
    <row r="301" spans="1:24" x14ac:dyDescent="0.35">
      <c r="A301" s="1">
        <v>44190</v>
      </c>
      <c r="B301">
        <v>1632729</v>
      </c>
      <c r="C301">
        <v>29968</v>
      </c>
      <c r="D301">
        <v>1206200</v>
      </c>
      <c r="E301">
        <v>396561</v>
      </c>
      <c r="F301">
        <f t="shared" si="40"/>
        <v>20617</v>
      </c>
      <c r="G301" s="12">
        <f t="shared" si="43"/>
        <v>23248.285714285714</v>
      </c>
      <c r="H301">
        <f t="shared" si="50"/>
        <v>90.443665142025068</v>
      </c>
      <c r="I301" s="10">
        <f t="shared" si="47"/>
        <v>339</v>
      </c>
      <c r="J301" s="2">
        <f t="shared" si="51"/>
        <v>566.42857142857144</v>
      </c>
      <c r="K301" s="2">
        <f t="shared" si="44"/>
        <v>6.9684510356888075E-3</v>
      </c>
      <c r="L301" s="20">
        <f t="shared" si="46"/>
        <v>3.4692136382006529E-2</v>
      </c>
      <c r="M301" s="2">
        <f t="shared" si="45"/>
        <v>1.6978154061439936E-4</v>
      </c>
      <c r="N301" s="1"/>
      <c r="S301">
        <f t="shared" si="48"/>
        <v>0</v>
      </c>
      <c r="T301">
        <f t="shared" si="49"/>
        <v>0</v>
      </c>
      <c r="U301" s="2">
        <f>AVERAGE(T295:T301)</f>
        <v>0</v>
      </c>
      <c r="X301">
        <f>U301/($U$1/100)</f>
        <v>0</v>
      </c>
    </row>
    <row r="302" spans="1:24" x14ac:dyDescent="0.35">
      <c r="A302" s="1">
        <v>44191</v>
      </c>
      <c r="B302">
        <v>1643169</v>
      </c>
      <c r="C302">
        <v>30157</v>
      </c>
      <c r="D302">
        <v>1223700</v>
      </c>
      <c r="E302">
        <v>389312</v>
      </c>
      <c r="F302">
        <f t="shared" si="40"/>
        <v>10440</v>
      </c>
      <c r="G302" s="12">
        <f t="shared" si="43"/>
        <v>21357.142857142859</v>
      </c>
      <c r="H302">
        <f t="shared" si="50"/>
        <v>83.086482190593159</v>
      </c>
      <c r="I302" s="10">
        <f t="shared" si="47"/>
        <v>189</v>
      </c>
      <c r="J302" s="2">
        <f t="shared" si="51"/>
        <v>536.42857142857144</v>
      </c>
      <c r="K302" s="2">
        <f t="shared" si="44"/>
        <v>6.4015990723462054E-3</v>
      </c>
      <c r="L302" s="20">
        <f t="shared" si="46"/>
        <v>3.2645976855002222E-2</v>
      </c>
      <c r="M302" s="2">
        <f t="shared" si="45"/>
        <v>1.6078932787063548E-4</v>
      </c>
      <c r="N302" s="1"/>
      <c r="S302">
        <f t="shared" si="48"/>
        <v>0</v>
      </c>
      <c r="T302">
        <f t="shared" si="49"/>
        <v>0</v>
      </c>
      <c r="U302" s="2">
        <f t="shared" ref="U302:U365" si="52">AVERAGE(T296:T302)</f>
        <v>0</v>
      </c>
      <c r="X302">
        <f t="shared" ref="X302:X365" si="53">U302/($U$1/100)</f>
        <v>0</v>
      </c>
    </row>
    <row r="303" spans="1:24" x14ac:dyDescent="0.35">
      <c r="A303" s="1">
        <v>44192</v>
      </c>
      <c r="B303">
        <v>1655322</v>
      </c>
      <c r="C303">
        <v>30502</v>
      </c>
      <c r="D303">
        <v>1236700</v>
      </c>
      <c r="E303">
        <v>388120</v>
      </c>
      <c r="F303">
        <f t="shared" si="40"/>
        <v>12153</v>
      </c>
      <c r="G303" s="12">
        <f t="shared" si="43"/>
        <v>20434.857142857141</v>
      </c>
      <c r="H303">
        <f t="shared" si="50"/>
        <v>79.498479989773955</v>
      </c>
      <c r="I303" s="10">
        <f t="shared" si="47"/>
        <v>345</v>
      </c>
      <c r="J303" s="2">
        <f t="shared" si="51"/>
        <v>543.42857142857144</v>
      </c>
      <c r="K303" s="2">
        <f t="shared" si="44"/>
        <v>6.1251527605664918E-3</v>
      </c>
      <c r="L303" s="20">
        <f t="shared" si="46"/>
        <v>3.2829175920369054E-2</v>
      </c>
      <c r="M303" s="2">
        <f t="shared" si="45"/>
        <v>1.6288751084418037E-4</v>
      </c>
      <c r="N303" s="1">
        <v>44192</v>
      </c>
      <c r="O303">
        <v>23916</v>
      </c>
      <c r="P303">
        <v>23779</v>
      </c>
      <c r="Q303">
        <v>137</v>
      </c>
      <c r="S303">
        <f t="shared" si="48"/>
        <v>23916</v>
      </c>
      <c r="T303">
        <f t="shared" si="49"/>
        <v>23916</v>
      </c>
      <c r="U303" s="2">
        <f t="shared" si="52"/>
        <v>3416.5714285714284</v>
      </c>
      <c r="X303">
        <f t="shared" si="53"/>
        <v>0.39099367422719644</v>
      </c>
    </row>
    <row r="304" spans="1:24" x14ac:dyDescent="0.35">
      <c r="A304" s="1">
        <v>44193</v>
      </c>
      <c r="B304">
        <v>1670194</v>
      </c>
      <c r="C304">
        <v>31176</v>
      </c>
      <c r="D304">
        <v>1255700</v>
      </c>
      <c r="E304">
        <v>383318</v>
      </c>
      <c r="F304">
        <f t="shared" si="40"/>
        <v>14872</v>
      </c>
      <c r="G304" s="12">
        <f t="shared" si="43"/>
        <v>20928.428571428572</v>
      </c>
      <c r="H304">
        <f t="shared" si="50"/>
        <v>81.418639160131818</v>
      </c>
      <c r="I304" s="10">
        <f t="shared" si="47"/>
        <v>674</v>
      </c>
      <c r="J304" s="2">
        <f t="shared" si="51"/>
        <v>599</v>
      </c>
      <c r="K304" s="2">
        <f t="shared" si="44"/>
        <v>6.2730960702317507E-3</v>
      </c>
      <c r="L304" s="20">
        <f t="shared" si="46"/>
        <v>3.5864097224633788E-2</v>
      </c>
      <c r="M304" s="2">
        <f t="shared" si="45"/>
        <v>1.7954451445048589E-4</v>
      </c>
      <c r="N304" s="1">
        <v>44193</v>
      </c>
      <c r="O304">
        <v>42307</v>
      </c>
      <c r="P304">
        <v>42170</v>
      </c>
      <c r="Q304">
        <v>137</v>
      </c>
      <c r="S304">
        <f t="shared" si="48"/>
        <v>42307</v>
      </c>
      <c r="T304">
        <f t="shared" si="49"/>
        <v>18391</v>
      </c>
      <c r="U304" s="2">
        <f t="shared" si="52"/>
        <v>6043.8571428571431</v>
      </c>
      <c r="X304">
        <f t="shared" si="53"/>
        <v>0.69166120486410776</v>
      </c>
    </row>
    <row r="305" spans="1:24" x14ac:dyDescent="0.35">
      <c r="A305" s="1">
        <v>44194</v>
      </c>
      <c r="B305">
        <v>1686154</v>
      </c>
      <c r="C305">
        <v>32111</v>
      </c>
      <c r="D305">
        <v>1277900</v>
      </c>
      <c r="E305">
        <v>376143</v>
      </c>
      <c r="F305">
        <f t="shared" si="40"/>
        <v>15960</v>
      </c>
      <c r="G305" s="12">
        <f t="shared" si="43"/>
        <v>18506.142857142859</v>
      </c>
      <c r="H305">
        <f t="shared" si="50"/>
        <v>71.995131521177328</v>
      </c>
      <c r="I305" s="10">
        <f t="shared" si="47"/>
        <v>935</v>
      </c>
      <c r="J305" s="2">
        <f t="shared" si="51"/>
        <v>552.85714285714289</v>
      </c>
      <c r="K305" s="2">
        <f t="shared" si="44"/>
        <v>5.5470391212638429E-3</v>
      </c>
      <c r="L305" s="20">
        <f t="shared" si="46"/>
        <v>3.2788057488055238E-2</v>
      </c>
      <c r="M305" s="2">
        <f t="shared" si="45"/>
        <v>1.6571363484936332E-4</v>
      </c>
      <c r="N305" s="1">
        <v>44194</v>
      </c>
      <c r="O305">
        <v>90511</v>
      </c>
      <c r="P305">
        <v>89783</v>
      </c>
      <c r="Q305">
        <v>728</v>
      </c>
      <c r="S305">
        <f t="shared" si="48"/>
        <v>90511</v>
      </c>
      <c r="T305">
        <f t="shared" si="49"/>
        <v>48204</v>
      </c>
      <c r="U305" s="2">
        <f t="shared" si="52"/>
        <v>12930.142857142857</v>
      </c>
      <c r="X305">
        <f t="shared" si="53"/>
        <v>1.4797302411765252</v>
      </c>
    </row>
    <row r="306" spans="1:24" x14ac:dyDescent="0.35">
      <c r="A306" s="1">
        <v>44195</v>
      </c>
      <c r="B306">
        <v>1710992</v>
      </c>
      <c r="C306">
        <v>33172</v>
      </c>
      <c r="D306">
        <v>1302600</v>
      </c>
      <c r="E306">
        <v>375220</v>
      </c>
      <c r="F306">
        <f t="shared" si="40"/>
        <v>24838</v>
      </c>
      <c r="G306" s="12">
        <f t="shared" si="43"/>
        <v>17653.142857142859</v>
      </c>
      <c r="H306">
        <f t="shared" si="50"/>
        <v>68.676674095357711</v>
      </c>
      <c r="I306" s="10">
        <f t="shared" si="47"/>
        <v>1061</v>
      </c>
      <c r="J306" s="2">
        <f t="shared" si="51"/>
        <v>581.57142857142856</v>
      </c>
      <c r="K306" s="2">
        <f t="shared" si="44"/>
        <v>5.2913605389161567E-3</v>
      </c>
      <c r="L306" s="20">
        <f t="shared" si="46"/>
        <v>3.3990306709290784E-2</v>
      </c>
      <c r="M306" s="2">
        <f t="shared" si="45"/>
        <v>1.7432046704696591E-4</v>
      </c>
      <c r="N306" s="1">
        <v>44195</v>
      </c>
      <c r="O306">
        <v>151336</v>
      </c>
      <c r="P306">
        <v>150604</v>
      </c>
      <c r="Q306">
        <v>732</v>
      </c>
      <c r="S306">
        <f t="shared" si="48"/>
        <v>151336</v>
      </c>
      <c r="T306">
        <f t="shared" si="49"/>
        <v>60825</v>
      </c>
      <c r="U306" s="2">
        <f t="shared" si="52"/>
        <v>21619.428571428572</v>
      </c>
      <c r="X306">
        <f t="shared" si="53"/>
        <v>2.4741352518333755</v>
      </c>
    </row>
    <row r="307" spans="1:24" x14ac:dyDescent="0.35">
      <c r="A307" s="1">
        <v>44196</v>
      </c>
      <c r="B307">
        <v>1743478</v>
      </c>
      <c r="C307">
        <v>34104</v>
      </c>
      <c r="D307">
        <v>1328200</v>
      </c>
      <c r="E307">
        <v>381174</v>
      </c>
      <c r="F307">
        <f t="shared" si="40"/>
        <v>32486</v>
      </c>
      <c r="G307" s="12">
        <f t="shared" si="43"/>
        <v>18766.571428571428</v>
      </c>
      <c r="H307">
        <f t="shared" si="50"/>
        <v>73.008286417722132</v>
      </c>
      <c r="I307" s="10">
        <f t="shared" si="47"/>
        <v>932</v>
      </c>
      <c r="J307" s="2">
        <f t="shared" si="51"/>
        <v>639.28571428571433</v>
      </c>
      <c r="K307" s="2">
        <f t="shared" si="44"/>
        <v>5.6251000918918501E-3</v>
      </c>
      <c r="L307" s="20">
        <f t="shared" si="46"/>
        <v>3.6667265906751581E-2</v>
      </c>
      <c r="M307" s="2">
        <f t="shared" si="45"/>
        <v>1.9161977156354027E-4</v>
      </c>
      <c r="N307" s="1">
        <v>44196</v>
      </c>
      <c r="O307">
        <v>199808</v>
      </c>
      <c r="P307">
        <v>198963</v>
      </c>
      <c r="Q307">
        <v>845</v>
      </c>
      <c r="S307">
        <f t="shared" si="48"/>
        <v>199808</v>
      </c>
      <c r="T307">
        <f t="shared" si="49"/>
        <v>48472</v>
      </c>
      <c r="U307" s="2">
        <f t="shared" si="52"/>
        <v>28544</v>
      </c>
      <c r="X307">
        <f t="shared" si="53"/>
        <v>3.2665857191832943</v>
      </c>
    </row>
    <row r="308" spans="1:24" x14ac:dyDescent="0.35">
      <c r="A308" s="1">
        <v>44197</v>
      </c>
      <c r="B308">
        <v>1755937</v>
      </c>
      <c r="C308">
        <v>34388</v>
      </c>
      <c r="D308">
        <v>1350800</v>
      </c>
      <c r="E308">
        <v>370749</v>
      </c>
      <c r="F308">
        <f t="shared" si="40"/>
        <v>12459</v>
      </c>
      <c r="G308" s="12">
        <f t="shared" si="43"/>
        <v>17601.142857142859</v>
      </c>
      <c r="H308">
        <f t="shared" si="50"/>
        <v>68.474376573502354</v>
      </c>
      <c r="I308" s="10">
        <f t="shared" si="47"/>
        <v>284</v>
      </c>
      <c r="J308" s="2">
        <f t="shared" si="51"/>
        <v>631.42857142857144</v>
      </c>
      <c r="K308" s="2">
        <f t="shared" si="44"/>
        <v>5.2757740368269655E-3</v>
      </c>
      <c r="L308" s="20">
        <f t="shared" si="46"/>
        <v>3.5959637015939155E-2</v>
      </c>
      <c r="M308" s="2">
        <f t="shared" si="45"/>
        <v>1.8926466822588781E-4</v>
      </c>
      <c r="N308" s="1">
        <v>44197</v>
      </c>
      <c r="O308">
        <v>219083</v>
      </c>
      <c r="P308">
        <v>218238</v>
      </c>
      <c r="Q308">
        <v>845</v>
      </c>
      <c r="S308">
        <f t="shared" si="48"/>
        <v>219083</v>
      </c>
      <c r="T308">
        <f t="shared" si="49"/>
        <v>19275</v>
      </c>
      <c r="U308" s="2">
        <f t="shared" si="52"/>
        <v>31297.571428571428</v>
      </c>
      <c r="X308">
        <f t="shared" si="53"/>
        <v>3.5817054327946511</v>
      </c>
    </row>
    <row r="309" spans="1:24" x14ac:dyDescent="0.35">
      <c r="A309" s="1">
        <v>44198</v>
      </c>
      <c r="B309">
        <v>1771017</v>
      </c>
      <c r="C309">
        <v>34753</v>
      </c>
      <c r="D309">
        <v>1368100</v>
      </c>
      <c r="E309">
        <v>368164</v>
      </c>
      <c r="F309">
        <f t="shared" ref="F309:F372" si="54">B309-B308</f>
        <v>15080</v>
      </c>
      <c r="G309" s="12">
        <f t="shared" si="43"/>
        <v>18264</v>
      </c>
      <c r="H309">
        <f t="shared" si="50"/>
        <v>71.053114214735473</v>
      </c>
      <c r="I309" s="10">
        <f t="shared" si="47"/>
        <v>365</v>
      </c>
      <c r="J309" s="2">
        <f t="shared" si="51"/>
        <v>656.57142857142856</v>
      </c>
      <c r="K309" s="2">
        <f t="shared" si="44"/>
        <v>5.4744591184034625E-3</v>
      </c>
      <c r="L309" s="20">
        <f t="shared" si="46"/>
        <v>3.7073129652139346E-2</v>
      </c>
      <c r="M309" s="2">
        <f t="shared" si="45"/>
        <v>1.9680099890637565E-4</v>
      </c>
      <c r="N309" s="1">
        <v>44198</v>
      </c>
      <c r="O309">
        <v>271689</v>
      </c>
      <c r="P309">
        <v>270629</v>
      </c>
      <c r="Q309">
        <v>1060</v>
      </c>
      <c r="S309">
        <f t="shared" si="48"/>
        <v>271689</v>
      </c>
      <c r="T309">
        <f t="shared" si="49"/>
        <v>52606</v>
      </c>
      <c r="U309" s="2">
        <f t="shared" si="52"/>
        <v>38812.714285714283</v>
      </c>
      <c r="X309">
        <f t="shared" si="53"/>
        <v>4.4417411087603602</v>
      </c>
    </row>
    <row r="310" spans="1:24" x14ac:dyDescent="0.35">
      <c r="A310" s="1">
        <v>44199</v>
      </c>
      <c r="B310">
        <v>1781053</v>
      </c>
      <c r="C310">
        <v>35105</v>
      </c>
      <c r="D310">
        <v>1381900</v>
      </c>
      <c r="E310">
        <v>364048</v>
      </c>
      <c r="F310">
        <f t="shared" si="54"/>
        <v>10036</v>
      </c>
      <c r="G310" s="12">
        <f t="shared" si="43"/>
        <v>17961.571428571428</v>
      </c>
      <c r="H310">
        <f t="shared" si="50"/>
        <v>69.876565165922855</v>
      </c>
      <c r="I310" s="10">
        <f t="shared" si="47"/>
        <v>352</v>
      </c>
      <c r="J310" s="2">
        <f t="shared" si="51"/>
        <v>657.57142857142856</v>
      </c>
      <c r="K310" s="2">
        <f t="shared" si="44"/>
        <v>5.3838090499341851E-3</v>
      </c>
      <c r="L310" s="20">
        <f t="shared" si="46"/>
        <v>3.692037399063524E-2</v>
      </c>
      <c r="M310" s="2">
        <f t="shared" si="45"/>
        <v>1.9710073933116779E-4</v>
      </c>
      <c r="N310" s="1">
        <v>44199</v>
      </c>
      <c r="O310">
        <v>295780</v>
      </c>
      <c r="P310">
        <v>294720</v>
      </c>
      <c r="Q310">
        <v>1060</v>
      </c>
      <c r="S310">
        <f t="shared" si="48"/>
        <v>295780</v>
      </c>
      <c r="T310">
        <f t="shared" si="49"/>
        <v>24091</v>
      </c>
      <c r="U310" s="2">
        <f t="shared" si="52"/>
        <v>38837.714285714283</v>
      </c>
      <c r="X310">
        <f t="shared" si="53"/>
        <v>4.4446021178333552</v>
      </c>
    </row>
    <row r="311" spans="1:24" x14ac:dyDescent="0.35">
      <c r="A311" s="1">
        <v>44200</v>
      </c>
      <c r="B311">
        <v>1792199</v>
      </c>
      <c r="C311">
        <v>35632</v>
      </c>
      <c r="D311">
        <v>1401200</v>
      </c>
      <c r="E311">
        <v>355367</v>
      </c>
      <c r="F311">
        <f t="shared" si="54"/>
        <v>11146</v>
      </c>
      <c r="G311" s="12">
        <f t="shared" si="43"/>
        <v>17429.285714285714</v>
      </c>
      <c r="H311">
        <f t="shared" si="50"/>
        <v>67.805794379018849</v>
      </c>
      <c r="I311" s="10">
        <f t="shared" si="47"/>
        <v>527</v>
      </c>
      <c r="J311" s="2">
        <f t="shared" si="51"/>
        <v>636.57142857142856</v>
      </c>
      <c r="K311" s="2">
        <f t="shared" si="44"/>
        <v>5.2242615038234031E-3</v>
      </c>
      <c r="L311" s="20">
        <f t="shared" si="46"/>
        <v>3.5519014828790135E-2</v>
      </c>
      <c r="M311" s="2">
        <f t="shared" si="45"/>
        <v>1.9080619041053303E-4</v>
      </c>
      <c r="N311" s="1">
        <v>44200</v>
      </c>
      <c r="O311">
        <v>344126</v>
      </c>
      <c r="P311">
        <v>343066</v>
      </c>
      <c r="Q311">
        <v>1060</v>
      </c>
      <c r="S311">
        <f t="shared" si="48"/>
        <v>344126</v>
      </c>
      <c r="T311">
        <f t="shared" si="49"/>
        <v>48346</v>
      </c>
      <c r="U311" s="2">
        <f t="shared" si="52"/>
        <v>43117</v>
      </c>
      <c r="X311">
        <f t="shared" si="53"/>
        <v>4.934325128013807</v>
      </c>
    </row>
    <row r="312" spans="1:24" x14ac:dyDescent="0.35">
      <c r="A312" s="1">
        <v>44201</v>
      </c>
      <c r="B312">
        <v>1804286</v>
      </c>
      <c r="C312">
        <v>36510</v>
      </c>
      <c r="D312">
        <v>1424700</v>
      </c>
      <c r="E312">
        <v>343076</v>
      </c>
      <c r="F312">
        <f t="shared" si="54"/>
        <v>12087</v>
      </c>
      <c r="G312" s="12">
        <f t="shared" si="43"/>
        <v>16876</v>
      </c>
      <c r="H312">
        <f t="shared" si="50"/>
        <v>65.653326515980936</v>
      </c>
      <c r="I312" s="10">
        <f t="shared" si="47"/>
        <v>878</v>
      </c>
      <c r="J312" s="2">
        <f t="shared" si="51"/>
        <v>628.42857142857144</v>
      </c>
      <c r="K312" s="2">
        <f t="shared" si="44"/>
        <v>5.0584194087919861E-3</v>
      </c>
      <c r="L312" s="20">
        <f t="shared" si="46"/>
        <v>3.4829764872562965E-2</v>
      </c>
      <c r="M312" s="2">
        <f t="shared" si="45"/>
        <v>1.8836544695151144E-4</v>
      </c>
      <c r="N312" s="1">
        <v>44201</v>
      </c>
      <c r="O312">
        <v>397485</v>
      </c>
      <c r="P312">
        <v>396402</v>
      </c>
      <c r="Q312">
        <v>1083</v>
      </c>
      <c r="S312">
        <f t="shared" si="48"/>
        <v>397485</v>
      </c>
      <c r="T312">
        <f t="shared" si="49"/>
        <v>53359</v>
      </c>
      <c r="U312" s="2">
        <f t="shared" si="52"/>
        <v>43853.428571428572</v>
      </c>
      <c r="X312">
        <f t="shared" si="53"/>
        <v>5.0186022809926163</v>
      </c>
    </row>
    <row r="313" spans="1:24" x14ac:dyDescent="0.35">
      <c r="A313" s="1">
        <v>44202</v>
      </c>
      <c r="B313">
        <v>1840438</v>
      </c>
      <c r="C313">
        <v>38168</v>
      </c>
      <c r="D313">
        <v>1451000</v>
      </c>
      <c r="E313">
        <v>351270</v>
      </c>
      <c r="F313">
        <f t="shared" si="54"/>
        <v>36152</v>
      </c>
      <c r="G313" s="12">
        <f t="shared" si="43"/>
        <v>18492.285714285714</v>
      </c>
      <c r="H313">
        <f t="shared" si="50"/>
        <v>71.941222566177402</v>
      </c>
      <c r="I313" s="10">
        <f t="shared" si="47"/>
        <v>1658</v>
      </c>
      <c r="J313" s="2">
        <f t="shared" si="51"/>
        <v>713.71428571428567</v>
      </c>
      <c r="K313" s="2">
        <f t="shared" si="44"/>
        <v>5.5428855753774375E-3</v>
      </c>
      <c r="L313" s="20">
        <f t="shared" si="46"/>
        <v>3.8779588647609192E-2</v>
      </c>
      <c r="M313" s="2">
        <f t="shared" si="45"/>
        <v>2.1392902318021165E-4</v>
      </c>
      <c r="N313" s="1">
        <v>44202</v>
      </c>
      <c r="O313">
        <v>460229</v>
      </c>
      <c r="P313">
        <v>459145</v>
      </c>
      <c r="Q313">
        <v>1084</v>
      </c>
      <c r="S313">
        <f t="shared" si="48"/>
        <v>460229</v>
      </c>
      <c r="T313">
        <f t="shared" si="49"/>
        <v>62744</v>
      </c>
      <c r="U313" s="2">
        <f t="shared" si="52"/>
        <v>44127.571428571428</v>
      </c>
      <c r="X313">
        <f t="shared" si="53"/>
        <v>5.0499752890559204</v>
      </c>
    </row>
    <row r="314" spans="1:24" x14ac:dyDescent="0.35">
      <c r="A314" s="1">
        <v>44203</v>
      </c>
      <c r="B314">
        <v>1869262</v>
      </c>
      <c r="C314">
        <v>39255</v>
      </c>
      <c r="D314">
        <v>1474000</v>
      </c>
      <c r="E314">
        <v>356007</v>
      </c>
      <c r="F314">
        <f t="shared" si="54"/>
        <v>28824</v>
      </c>
      <c r="G314" s="12">
        <f t="shared" si="43"/>
        <v>17969.142857142859</v>
      </c>
      <c r="H314">
        <f t="shared" si="50"/>
        <v>69.906020574324884</v>
      </c>
      <c r="I314" s="10">
        <f t="shared" si="47"/>
        <v>1087</v>
      </c>
      <c r="J314" s="2">
        <f t="shared" si="51"/>
        <v>735.85714285714289</v>
      </c>
      <c r="K314" s="2">
        <f t="shared" si="44"/>
        <v>5.386078513150469E-3</v>
      </c>
      <c r="L314" s="20">
        <f t="shared" si="46"/>
        <v>3.9366185310413568E-2</v>
      </c>
      <c r="M314" s="2">
        <f t="shared" si="45"/>
        <v>2.2056613258632311E-4</v>
      </c>
      <c r="N314" s="1">
        <v>44203</v>
      </c>
      <c r="O314">
        <v>515980</v>
      </c>
      <c r="P314">
        <v>514892</v>
      </c>
      <c r="Q314">
        <v>1088</v>
      </c>
      <c r="S314">
        <f t="shared" si="48"/>
        <v>515980</v>
      </c>
      <c r="T314">
        <f t="shared" si="49"/>
        <v>55751</v>
      </c>
      <c r="U314" s="2">
        <f t="shared" si="52"/>
        <v>45167.428571428572</v>
      </c>
      <c r="X314">
        <f t="shared" si="53"/>
        <v>5.1689769178692577</v>
      </c>
    </row>
    <row r="315" spans="1:24" x14ac:dyDescent="0.35">
      <c r="A315" s="1">
        <v>44204</v>
      </c>
      <c r="B315">
        <v>1885173</v>
      </c>
      <c r="C315">
        <v>39925</v>
      </c>
      <c r="D315">
        <v>1494100</v>
      </c>
      <c r="E315">
        <v>351148</v>
      </c>
      <c r="F315">
        <f t="shared" si="54"/>
        <v>15911</v>
      </c>
      <c r="G315" s="12">
        <f t="shared" si="43"/>
        <v>18462.285714285714</v>
      </c>
      <c r="H315">
        <f t="shared" si="50"/>
        <v>71.824512457414698</v>
      </c>
      <c r="I315" s="10">
        <f t="shared" si="47"/>
        <v>670</v>
      </c>
      <c r="J315" s="2">
        <f t="shared" si="51"/>
        <v>791</v>
      </c>
      <c r="K315" s="2">
        <f t="shared" si="44"/>
        <v>5.5338933626336738E-3</v>
      </c>
      <c r="L315" s="20">
        <f t="shared" si="46"/>
        <v>4.1959013841170019E-2</v>
      </c>
      <c r="M315" s="2">
        <f t="shared" si="45"/>
        <v>2.3709467601057483E-4</v>
      </c>
      <c r="N315" s="1">
        <v>44204</v>
      </c>
      <c r="O315">
        <v>578645</v>
      </c>
      <c r="P315">
        <v>577258</v>
      </c>
      <c r="Q315">
        <v>1387</v>
      </c>
      <c r="S315">
        <f t="shared" si="48"/>
        <v>578645</v>
      </c>
      <c r="T315">
        <f t="shared" si="49"/>
        <v>62665</v>
      </c>
      <c r="U315" s="2">
        <f t="shared" si="52"/>
        <v>51366</v>
      </c>
      <c r="X315">
        <f t="shared" si="53"/>
        <v>5.8783436817393886</v>
      </c>
    </row>
    <row r="316" spans="1:24" x14ac:dyDescent="0.35">
      <c r="A316" s="1">
        <v>44205</v>
      </c>
      <c r="B316">
        <v>1914060</v>
      </c>
      <c r="C316">
        <v>41053</v>
      </c>
      <c r="D316">
        <v>1511800</v>
      </c>
      <c r="E316">
        <v>361207</v>
      </c>
      <c r="F316">
        <f t="shared" si="54"/>
        <v>28887</v>
      </c>
      <c r="G316" s="12">
        <f t="shared" si="43"/>
        <v>20434.714285714286</v>
      </c>
      <c r="H316">
        <f t="shared" si="50"/>
        <v>79.497924227351291</v>
      </c>
      <c r="I316" s="10">
        <f t="shared" si="47"/>
        <v>1128</v>
      </c>
      <c r="J316" s="2">
        <f t="shared" si="51"/>
        <v>900</v>
      </c>
      <c r="K316" s="2">
        <f t="shared" si="44"/>
        <v>6.1251099405058079E-3</v>
      </c>
      <c r="L316" s="20">
        <f t="shared" si="46"/>
        <v>4.7020469577756185E-2</v>
      </c>
      <c r="M316" s="2">
        <f t="shared" si="45"/>
        <v>2.6976638231291701E-4</v>
      </c>
      <c r="N316" s="1">
        <v>44205</v>
      </c>
      <c r="O316">
        <v>639495</v>
      </c>
      <c r="P316">
        <v>638058</v>
      </c>
      <c r="Q316">
        <v>1437</v>
      </c>
      <c r="S316">
        <f t="shared" si="48"/>
        <v>639495</v>
      </c>
      <c r="T316">
        <f t="shared" si="49"/>
        <v>60850</v>
      </c>
      <c r="U316" s="2">
        <f t="shared" si="52"/>
        <v>52543.714285714283</v>
      </c>
      <c r="X316">
        <f t="shared" si="53"/>
        <v>6.0131217320123858</v>
      </c>
    </row>
    <row r="317" spans="1:24" x14ac:dyDescent="0.35">
      <c r="A317" s="1">
        <v>44206</v>
      </c>
      <c r="B317">
        <v>1929340</v>
      </c>
      <c r="C317">
        <v>41433</v>
      </c>
      <c r="D317">
        <v>1525300</v>
      </c>
      <c r="E317">
        <v>362607</v>
      </c>
      <c r="F317">
        <f t="shared" si="54"/>
        <v>15280</v>
      </c>
      <c r="G317" s="12">
        <f t="shared" si="43"/>
        <v>21183.857142857141</v>
      </c>
      <c r="H317">
        <f t="shared" si="50"/>
        <v>82.412342371882858</v>
      </c>
      <c r="I317" s="10">
        <f t="shared" si="47"/>
        <v>380</v>
      </c>
      <c r="J317" s="2">
        <f t="shared" si="51"/>
        <v>904</v>
      </c>
      <c r="K317" s="2">
        <f t="shared" si="44"/>
        <v>6.3496583387357974E-3</v>
      </c>
      <c r="L317" s="20">
        <f t="shared" si="46"/>
        <v>4.6855401328951864E-2</v>
      </c>
      <c r="M317" s="2">
        <f t="shared" si="45"/>
        <v>2.7096534401208555E-4</v>
      </c>
      <c r="N317" s="1">
        <v>44206</v>
      </c>
      <c r="O317">
        <v>674475</v>
      </c>
      <c r="P317">
        <v>673032</v>
      </c>
      <c r="Q317">
        <v>1443</v>
      </c>
      <c r="S317">
        <f t="shared" si="48"/>
        <v>674475</v>
      </c>
      <c r="T317">
        <f t="shared" si="49"/>
        <v>34980</v>
      </c>
      <c r="U317" s="2">
        <f t="shared" si="52"/>
        <v>54099.285714285717</v>
      </c>
      <c r="X317">
        <f t="shared" si="53"/>
        <v>6.1911418908458007</v>
      </c>
    </row>
    <row r="318" spans="1:24" x14ac:dyDescent="0.35">
      <c r="A318" s="1">
        <v>44207</v>
      </c>
      <c r="B318">
        <v>1938533</v>
      </c>
      <c r="C318">
        <v>41904</v>
      </c>
      <c r="D318">
        <v>1545500</v>
      </c>
      <c r="E318">
        <v>351129</v>
      </c>
      <c r="F318">
        <f t="shared" si="54"/>
        <v>9193</v>
      </c>
      <c r="G318" s="12">
        <f t="shared" si="43"/>
        <v>20904.857142857141</v>
      </c>
      <c r="H318">
        <f t="shared" si="50"/>
        <v>81.32693836038969</v>
      </c>
      <c r="I318" s="10">
        <f t="shared" si="47"/>
        <v>471</v>
      </c>
      <c r="J318" s="2">
        <f t="shared" si="51"/>
        <v>896</v>
      </c>
      <c r="K318" s="2">
        <f t="shared" si="44"/>
        <v>6.266030760218793E-3</v>
      </c>
      <c r="L318" s="20">
        <f t="shared" si="46"/>
        <v>4.6220518299146827E-2</v>
      </c>
      <c r="M318" s="2">
        <f t="shared" si="45"/>
        <v>2.6856742061374847E-4</v>
      </c>
      <c r="N318" s="1">
        <v>44207</v>
      </c>
      <c r="O318">
        <v>740407</v>
      </c>
      <c r="P318">
        <v>738917</v>
      </c>
      <c r="Q318">
        <v>1490</v>
      </c>
      <c r="S318">
        <f t="shared" si="48"/>
        <v>740407</v>
      </c>
      <c r="T318">
        <f t="shared" si="49"/>
        <v>65932</v>
      </c>
      <c r="U318" s="2">
        <f t="shared" si="52"/>
        <v>56611.571428571428</v>
      </c>
      <c r="X318">
        <f t="shared" si="53"/>
        <v>6.4786487797469325</v>
      </c>
    </row>
    <row r="319" spans="1:24" x14ac:dyDescent="0.35">
      <c r="A319" s="1">
        <v>44208</v>
      </c>
      <c r="B319">
        <v>1957095</v>
      </c>
      <c r="C319">
        <v>43177</v>
      </c>
      <c r="D319">
        <v>1570000</v>
      </c>
      <c r="E319">
        <v>343918</v>
      </c>
      <c r="F319">
        <f t="shared" si="54"/>
        <v>18562</v>
      </c>
      <c r="G319" s="12">
        <f t="shared" si="43"/>
        <v>21829.857142857141</v>
      </c>
      <c r="H319">
        <f t="shared" si="50"/>
        <v>84.925500047239794</v>
      </c>
      <c r="I319" s="10">
        <f t="shared" si="47"/>
        <v>1273</v>
      </c>
      <c r="J319" s="2">
        <f t="shared" si="51"/>
        <v>952.42857142857144</v>
      </c>
      <c r="K319" s="2">
        <f t="shared" si="44"/>
        <v>6.5432906531515131E-3</v>
      </c>
      <c r="L319" s="20">
        <f t="shared" si="46"/>
        <v>4.8665423570576363E-2</v>
      </c>
      <c r="M319" s="2">
        <f t="shared" si="45"/>
        <v>2.8548134458416152E-4</v>
      </c>
      <c r="N319" s="1">
        <v>44208</v>
      </c>
      <c r="O319">
        <v>822795</v>
      </c>
      <c r="P319">
        <v>821255</v>
      </c>
      <c r="Q319">
        <v>1540</v>
      </c>
      <c r="S319">
        <f t="shared" si="48"/>
        <v>822795</v>
      </c>
      <c r="T319">
        <f t="shared" si="49"/>
        <v>82388</v>
      </c>
      <c r="U319" s="2">
        <f t="shared" si="52"/>
        <v>60758.571428571428</v>
      </c>
      <c r="X319">
        <f t="shared" si="53"/>
        <v>6.9532329647754194</v>
      </c>
    </row>
    <row r="320" spans="1:24" x14ac:dyDescent="0.35">
      <c r="A320" s="1">
        <v>44209</v>
      </c>
      <c r="B320">
        <v>1980861</v>
      </c>
      <c r="C320">
        <v>44404</v>
      </c>
      <c r="D320">
        <v>1596600</v>
      </c>
      <c r="E320">
        <v>339857</v>
      </c>
      <c r="F320">
        <f t="shared" si="54"/>
        <v>23766</v>
      </c>
      <c r="G320" s="12">
        <f t="shared" si="43"/>
        <v>20060.428571428572</v>
      </c>
      <c r="H320">
        <f t="shared" si="50"/>
        <v>78.041826679930864</v>
      </c>
      <c r="I320" s="10">
        <f t="shared" si="47"/>
        <v>1227</v>
      </c>
      <c r="J320" s="2">
        <f t="shared" si="51"/>
        <v>890.85714285714289</v>
      </c>
      <c r="K320" s="2">
        <f t="shared" si="44"/>
        <v>6.0129213815121822E-3</v>
      </c>
      <c r="L320" s="20">
        <f t="shared" si="46"/>
        <v>4.4973228452533667E-2</v>
      </c>
      <c r="M320" s="2">
        <f t="shared" si="45"/>
        <v>2.6702589842910325E-4</v>
      </c>
      <c r="N320" s="1">
        <v>44209</v>
      </c>
      <c r="O320">
        <v>933350</v>
      </c>
      <c r="P320">
        <v>931446</v>
      </c>
      <c r="Q320">
        <v>1904</v>
      </c>
      <c r="S320">
        <f t="shared" si="48"/>
        <v>933350</v>
      </c>
      <c r="T320">
        <f t="shared" si="49"/>
        <v>110555</v>
      </c>
      <c r="U320" s="2">
        <f t="shared" si="52"/>
        <v>67588.71428571429</v>
      </c>
      <c r="X320">
        <f t="shared" si="53"/>
        <v>7.7348769921410527</v>
      </c>
    </row>
    <row r="321" spans="1:24" x14ac:dyDescent="0.35">
      <c r="A321" s="1">
        <v>44210</v>
      </c>
      <c r="B321">
        <v>2003798</v>
      </c>
      <c r="C321">
        <v>45492</v>
      </c>
      <c r="D321">
        <v>1620200</v>
      </c>
      <c r="E321">
        <v>338106</v>
      </c>
      <c r="F321">
        <f t="shared" si="54"/>
        <v>22937</v>
      </c>
      <c r="G321" s="12">
        <f t="shared" si="43"/>
        <v>19219.428571428572</v>
      </c>
      <c r="H321">
        <f t="shared" si="50"/>
        <v>74.770053297616329</v>
      </c>
      <c r="I321" s="10">
        <f t="shared" si="47"/>
        <v>1088</v>
      </c>
      <c r="J321" s="2">
        <f t="shared" si="51"/>
        <v>891</v>
      </c>
      <c r="K321" s="2">
        <f t="shared" si="44"/>
        <v>5.7608396842620006E-3</v>
      </c>
      <c r="L321" s="20">
        <f t="shared" si="46"/>
        <v>4.4465559901746582E-2</v>
      </c>
      <c r="M321" s="2">
        <f t="shared" si="45"/>
        <v>2.6706871848978782E-4</v>
      </c>
      <c r="N321" s="1">
        <v>44210</v>
      </c>
      <c r="O321">
        <v>1015736</v>
      </c>
      <c r="P321">
        <v>1013553</v>
      </c>
      <c r="Q321">
        <v>2183</v>
      </c>
      <c r="S321">
        <f t="shared" si="48"/>
        <v>1015736</v>
      </c>
      <c r="T321">
        <f t="shared" si="49"/>
        <v>82386</v>
      </c>
      <c r="U321" s="2">
        <f t="shared" si="52"/>
        <v>71393.71428571429</v>
      </c>
      <c r="X321">
        <f t="shared" si="53"/>
        <v>8.1703225730509619</v>
      </c>
    </row>
    <row r="322" spans="1:24" x14ac:dyDescent="0.35">
      <c r="A322" s="1">
        <v>44211</v>
      </c>
      <c r="B322">
        <v>2013367</v>
      </c>
      <c r="C322">
        <v>46003</v>
      </c>
      <c r="D322">
        <v>1641200</v>
      </c>
      <c r="E322">
        <v>326164</v>
      </c>
      <c r="F322">
        <f t="shared" si="54"/>
        <v>9569</v>
      </c>
      <c r="G322" s="12">
        <f t="shared" si="43"/>
        <v>18313.428571428572</v>
      </c>
      <c r="H322">
        <f t="shared" si="50"/>
        <v>71.245408012982608</v>
      </c>
      <c r="I322" s="10">
        <f t="shared" si="47"/>
        <v>511</v>
      </c>
      <c r="J322" s="2">
        <f t="shared" si="51"/>
        <v>868.28571428571433</v>
      </c>
      <c r="K322" s="2">
        <f t="shared" si="44"/>
        <v>5.489274859400331E-3</v>
      </c>
      <c r="L322" s="20">
        <f t="shared" si="46"/>
        <v>4.3126052740792634E-2</v>
      </c>
      <c r="M322" s="2">
        <f t="shared" si="45"/>
        <v>2.6026032884093805E-4</v>
      </c>
      <c r="N322" s="1">
        <v>44211</v>
      </c>
      <c r="O322">
        <v>1105562</v>
      </c>
      <c r="P322">
        <v>1102709</v>
      </c>
      <c r="Q322">
        <v>2853</v>
      </c>
      <c r="S322">
        <f t="shared" si="48"/>
        <v>1105562</v>
      </c>
      <c r="T322">
        <f t="shared" si="49"/>
        <v>89826</v>
      </c>
      <c r="U322" s="2">
        <f t="shared" si="52"/>
        <v>75273.857142857145</v>
      </c>
      <c r="X322">
        <f t="shared" si="53"/>
        <v>8.6143675298031308</v>
      </c>
    </row>
    <row r="323" spans="1:24" x14ac:dyDescent="0.35">
      <c r="A323" s="1">
        <v>44212</v>
      </c>
      <c r="B323">
        <v>2035657</v>
      </c>
      <c r="C323">
        <v>46978</v>
      </c>
      <c r="D323">
        <v>1657900</v>
      </c>
      <c r="E323">
        <v>330779</v>
      </c>
      <c r="F323">
        <f t="shared" si="54"/>
        <v>22290</v>
      </c>
      <c r="G323" s="12">
        <f t="shared" si="43"/>
        <v>17371</v>
      </c>
      <c r="H323">
        <f t="shared" si="50"/>
        <v>67.579043310565595</v>
      </c>
      <c r="I323" s="10">
        <f t="shared" si="47"/>
        <v>975</v>
      </c>
      <c r="J323" s="2">
        <f t="shared" si="51"/>
        <v>846.42857142857144</v>
      </c>
      <c r="K323" s="2">
        <f t="shared" si="44"/>
        <v>5.2067909190640907E-3</v>
      </c>
      <c r="L323" s="20">
        <f t="shared" si="46"/>
        <v>4.1580117447515545E-2</v>
      </c>
      <c r="M323" s="2">
        <f t="shared" si="45"/>
        <v>2.5370885955619576E-4</v>
      </c>
      <c r="N323" s="1">
        <v>44212</v>
      </c>
      <c r="O323">
        <v>1162391</v>
      </c>
      <c r="P323">
        <v>1158578</v>
      </c>
      <c r="Q323">
        <v>3813</v>
      </c>
      <c r="S323">
        <f t="shared" si="48"/>
        <v>1162391</v>
      </c>
      <c r="T323">
        <f t="shared" si="49"/>
        <v>56829</v>
      </c>
      <c r="U323" s="2">
        <f t="shared" si="52"/>
        <v>74699.428571428565</v>
      </c>
      <c r="X323">
        <f t="shared" si="53"/>
        <v>8.5486297156173308</v>
      </c>
    </row>
    <row r="324" spans="1:24" x14ac:dyDescent="0.35">
      <c r="A324" s="1">
        <v>44213</v>
      </c>
      <c r="B324">
        <v>2049952</v>
      </c>
      <c r="C324">
        <v>47437</v>
      </c>
      <c r="D324">
        <v>1672000</v>
      </c>
      <c r="E324">
        <v>330515</v>
      </c>
      <c r="F324">
        <f t="shared" si="54"/>
        <v>14295</v>
      </c>
      <c r="G324" s="12">
        <f t="shared" si="43"/>
        <v>17230.285714285714</v>
      </c>
      <c r="H324">
        <f t="shared" si="50"/>
        <v>67.031617324226232</v>
      </c>
      <c r="I324" s="10">
        <f t="shared" si="47"/>
        <v>459</v>
      </c>
      <c r="J324" s="2">
        <f t="shared" si="51"/>
        <v>857.71428571428567</v>
      </c>
      <c r="K324" s="2">
        <f t="shared" si="44"/>
        <v>5.1646131592897691E-3</v>
      </c>
      <c r="L324" s="20">
        <f t="shared" si="46"/>
        <v>4.184070093906031E-2</v>
      </c>
      <c r="M324" s="2">
        <f t="shared" si="45"/>
        <v>2.5709164435027836E-4</v>
      </c>
      <c r="N324" s="1">
        <v>44213</v>
      </c>
      <c r="O324">
        <v>1209373</v>
      </c>
      <c r="P324">
        <v>1188944</v>
      </c>
      <c r="Q324">
        <v>20429</v>
      </c>
      <c r="S324">
        <f t="shared" si="48"/>
        <v>1209373</v>
      </c>
      <c r="T324">
        <f t="shared" si="49"/>
        <v>46982</v>
      </c>
      <c r="U324" s="2">
        <f t="shared" si="52"/>
        <v>76414</v>
      </c>
      <c r="X324">
        <f t="shared" si="53"/>
        <v>8.7448458921549985</v>
      </c>
    </row>
    <row r="325" spans="1:24" x14ac:dyDescent="0.35">
      <c r="A325" s="1">
        <v>44214</v>
      </c>
      <c r="B325">
        <v>2058945</v>
      </c>
      <c r="C325">
        <v>48073</v>
      </c>
      <c r="D325">
        <v>1691700</v>
      </c>
      <c r="E325">
        <v>319172</v>
      </c>
      <c r="F325">
        <f t="shared" si="54"/>
        <v>8993</v>
      </c>
      <c r="G325" s="12">
        <f t="shared" si="43"/>
        <v>17201.714285714286</v>
      </c>
      <c r="H325">
        <f t="shared" si="50"/>
        <v>66.920464839690325</v>
      </c>
      <c r="I325" s="10">
        <f t="shared" si="47"/>
        <v>636</v>
      </c>
      <c r="J325" s="2">
        <f t="shared" si="51"/>
        <v>881.28571428571433</v>
      </c>
      <c r="K325" s="2">
        <f t="shared" si="44"/>
        <v>5.1560491471528518E-3</v>
      </c>
      <c r="L325" s="20">
        <f t="shared" si="46"/>
        <v>4.2802780758384236E-2</v>
      </c>
      <c r="M325" s="2">
        <f t="shared" si="45"/>
        <v>2.6415695436323572E-4</v>
      </c>
      <c r="N325" s="1">
        <v>44214</v>
      </c>
      <c r="O325">
        <v>1289591</v>
      </c>
      <c r="P325">
        <v>1253605</v>
      </c>
      <c r="Q325">
        <v>35986</v>
      </c>
      <c r="S325">
        <f t="shared" si="48"/>
        <v>1289591</v>
      </c>
      <c r="T325">
        <f t="shared" si="49"/>
        <v>80218</v>
      </c>
      <c r="U325" s="2">
        <f t="shared" si="52"/>
        <v>78454.857142857145</v>
      </c>
      <c r="X325">
        <f t="shared" si="53"/>
        <v>8.9784023242510731</v>
      </c>
    </row>
    <row r="326" spans="1:24" x14ac:dyDescent="0.35">
      <c r="A326" s="1">
        <v>44215</v>
      </c>
      <c r="B326">
        <v>2071148</v>
      </c>
      <c r="C326">
        <v>49196</v>
      </c>
      <c r="D326">
        <v>1716200</v>
      </c>
      <c r="E326">
        <v>305752</v>
      </c>
      <c r="F326">
        <f t="shared" si="54"/>
        <v>12203</v>
      </c>
      <c r="G326" s="12">
        <f t="shared" si="43"/>
        <v>16293.285714285714</v>
      </c>
      <c r="H326">
        <f t="shared" si="50"/>
        <v>63.38637159387104</v>
      </c>
      <c r="I326" s="10">
        <f t="shared" si="47"/>
        <v>1123</v>
      </c>
      <c r="J326" s="2">
        <f t="shared" si="51"/>
        <v>859.85714285714289</v>
      </c>
      <c r="K326" s="2">
        <f t="shared" si="44"/>
        <v>4.8837563812595434E-3</v>
      </c>
      <c r="L326" s="20">
        <f t="shared" si="46"/>
        <v>4.1515968093885268E-2</v>
      </c>
      <c r="M326" s="2">
        <f t="shared" si="45"/>
        <v>2.5773394526054725E-4</v>
      </c>
      <c r="N326" s="1">
        <v>44215</v>
      </c>
      <c r="O326">
        <v>1400819</v>
      </c>
      <c r="P326">
        <v>1333092</v>
      </c>
      <c r="Q326">
        <v>67727</v>
      </c>
      <c r="S326">
        <f t="shared" si="48"/>
        <v>1400819</v>
      </c>
      <c r="T326">
        <f t="shared" si="49"/>
        <v>111228</v>
      </c>
      <c r="U326" s="2">
        <f t="shared" si="52"/>
        <v>82574.857142857145</v>
      </c>
      <c r="X326">
        <f t="shared" si="53"/>
        <v>9.4498966194807252</v>
      </c>
    </row>
    <row r="327" spans="1:24" x14ac:dyDescent="0.35">
      <c r="A327" s="1">
        <v>44216</v>
      </c>
      <c r="B327">
        <v>2083664</v>
      </c>
      <c r="C327">
        <v>49904</v>
      </c>
      <c r="D327">
        <v>1741800</v>
      </c>
      <c r="E327">
        <v>291960</v>
      </c>
      <c r="F327">
        <f t="shared" si="54"/>
        <v>12516</v>
      </c>
      <c r="G327" s="12">
        <f t="shared" si="43"/>
        <v>14686.142857142857</v>
      </c>
      <c r="H327">
        <f t="shared" si="50"/>
        <v>57.134044338726071</v>
      </c>
      <c r="I327" s="10">
        <f t="shared" si="47"/>
        <v>708</v>
      </c>
      <c r="J327" s="2">
        <f t="shared" si="51"/>
        <v>785.71428571428567</v>
      </c>
      <c r="K327" s="2">
        <f t="shared" si="44"/>
        <v>4.4020306985579063E-3</v>
      </c>
      <c r="L327" s="20">
        <f t="shared" si="46"/>
        <v>3.7708300652806101E-2</v>
      </c>
      <c r="M327" s="2">
        <f t="shared" si="45"/>
        <v>2.3551033376524499E-4</v>
      </c>
      <c r="N327" s="1">
        <v>44216</v>
      </c>
      <c r="O327">
        <v>1530007</v>
      </c>
      <c r="P327">
        <v>1411832</v>
      </c>
      <c r="Q327">
        <v>118175</v>
      </c>
      <c r="S327">
        <f t="shared" si="48"/>
        <v>1530007</v>
      </c>
      <c r="T327">
        <f t="shared" si="49"/>
        <v>129188</v>
      </c>
      <c r="U327" s="2">
        <f t="shared" si="52"/>
        <v>85236.71428571429</v>
      </c>
      <c r="X327">
        <f t="shared" si="53"/>
        <v>9.7545205169500075</v>
      </c>
    </row>
    <row r="328" spans="1:24" x14ac:dyDescent="0.35">
      <c r="A328" s="1">
        <v>44217</v>
      </c>
      <c r="B328">
        <v>2108870</v>
      </c>
      <c r="C328">
        <v>51150</v>
      </c>
      <c r="D328">
        <v>1762200</v>
      </c>
      <c r="E328">
        <v>295520</v>
      </c>
      <c r="F328">
        <f t="shared" si="54"/>
        <v>25206</v>
      </c>
      <c r="G328" s="12">
        <f t="shared" si="43"/>
        <v>15010.285714285714</v>
      </c>
      <c r="H328">
        <f t="shared" si="50"/>
        <v>58.395069275785978</v>
      </c>
      <c r="I328" s="10">
        <f t="shared" si="47"/>
        <v>1246</v>
      </c>
      <c r="J328" s="2">
        <f t="shared" si="51"/>
        <v>808.28571428571433</v>
      </c>
      <c r="K328" s="2">
        <f t="shared" si="44"/>
        <v>4.4991894162512407E-3</v>
      </c>
      <c r="L328" s="20">
        <f t="shared" si="46"/>
        <v>3.8327906143371296E-2</v>
      </c>
      <c r="M328" s="2">
        <f t="shared" si="45"/>
        <v>2.4227590335341024E-4</v>
      </c>
      <c r="N328" s="1">
        <v>44217</v>
      </c>
      <c r="O328">
        <v>1633154</v>
      </c>
      <c r="P328">
        <v>1475580</v>
      </c>
      <c r="Q328">
        <v>157574</v>
      </c>
      <c r="S328">
        <f t="shared" si="48"/>
        <v>1633154</v>
      </c>
      <c r="T328">
        <f t="shared" si="49"/>
        <v>103147</v>
      </c>
      <c r="U328" s="2">
        <f t="shared" si="52"/>
        <v>88202.571428571435</v>
      </c>
      <c r="X328">
        <f t="shared" si="53"/>
        <v>10.093934284746915</v>
      </c>
    </row>
    <row r="329" spans="1:24" x14ac:dyDescent="0.35">
      <c r="A329" s="1">
        <v>44218</v>
      </c>
      <c r="B329">
        <v>2122075</v>
      </c>
      <c r="C329">
        <v>51783</v>
      </c>
      <c r="D329">
        <v>1780200</v>
      </c>
      <c r="E329">
        <v>290092</v>
      </c>
      <c r="F329">
        <f t="shared" si="54"/>
        <v>13205</v>
      </c>
      <c r="G329" s="12">
        <f t="shared" si="43"/>
        <v>15529.714285714286</v>
      </c>
      <c r="H329">
        <f t="shared" si="50"/>
        <v>60.415821444648834</v>
      </c>
      <c r="I329" s="10">
        <f t="shared" si="47"/>
        <v>633</v>
      </c>
      <c r="J329" s="2">
        <f t="shared" si="51"/>
        <v>825.71428571428567</v>
      </c>
      <c r="K329" s="2">
        <f t="shared" si="44"/>
        <v>4.6548831569004105E-3</v>
      </c>
      <c r="L329" s="20">
        <f t="shared" si="46"/>
        <v>3.8910702294418703E-2</v>
      </c>
      <c r="M329" s="2">
        <f t="shared" si="45"/>
        <v>2.474999507569302E-4</v>
      </c>
      <c r="N329" s="1">
        <v>44218</v>
      </c>
      <c r="O329">
        <v>1734589</v>
      </c>
      <c r="P329">
        <v>1542880</v>
      </c>
      <c r="Q329">
        <v>191709</v>
      </c>
      <c r="S329">
        <f t="shared" si="48"/>
        <v>1734589</v>
      </c>
      <c r="T329">
        <f t="shared" si="49"/>
        <v>101435</v>
      </c>
      <c r="U329" s="2">
        <f t="shared" si="52"/>
        <v>89861</v>
      </c>
      <c r="X329">
        <f t="shared" si="53"/>
        <v>10.283725452337794</v>
      </c>
    </row>
    <row r="330" spans="1:24" x14ac:dyDescent="0.35">
      <c r="A330" s="1">
        <v>44219</v>
      </c>
      <c r="B330">
        <v>2136056</v>
      </c>
      <c r="C330">
        <v>52473</v>
      </c>
      <c r="D330">
        <v>1795400</v>
      </c>
      <c r="E330">
        <v>288183</v>
      </c>
      <c r="F330">
        <f t="shared" si="54"/>
        <v>13981</v>
      </c>
      <c r="G330" s="12">
        <f t="shared" si="43"/>
        <v>14342.714285714286</v>
      </c>
      <c r="H330">
        <f t="shared" si="50"/>
        <v>55.79799147460443</v>
      </c>
      <c r="I330" s="10">
        <f t="shared" si="47"/>
        <v>690</v>
      </c>
      <c r="J330" s="2">
        <f t="shared" si="51"/>
        <v>785</v>
      </c>
      <c r="K330" s="2">
        <f t="shared" si="44"/>
        <v>4.2990912726721519E-3</v>
      </c>
      <c r="L330" s="20">
        <f t="shared" si="46"/>
        <v>3.6749972847153818E-2</v>
      </c>
      <c r="M330" s="2">
        <f t="shared" si="45"/>
        <v>2.3529623346182205E-4</v>
      </c>
      <c r="N330" s="1">
        <v>44219</v>
      </c>
      <c r="O330">
        <v>1819564</v>
      </c>
      <c r="P330">
        <v>1583535</v>
      </c>
      <c r="Q330">
        <v>236029</v>
      </c>
      <c r="S330">
        <f t="shared" si="48"/>
        <v>1819564</v>
      </c>
      <c r="T330">
        <f t="shared" si="49"/>
        <v>84975</v>
      </c>
      <c r="U330" s="2">
        <f t="shared" si="52"/>
        <v>93881.857142857145</v>
      </c>
      <c r="X330">
        <f t="shared" si="53"/>
        <v>10.743873803015111</v>
      </c>
    </row>
    <row r="331" spans="1:24" x14ac:dyDescent="0.35">
      <c r="A331" s="1">
        <v>44220</v>
      </c>
      <c r="B331">
        <v>2147693</v>
      </c>
      <c r="C331">
        <v>52777</v>
      </c>
      <c r="D331">
        <v>1807500</v>
      </c>
      <c r="E331">
        <v>287416</v>
      </c>
      <c r="F331">
        <f t="shared" si="54"/>
        <v>11637</v>
      </c>
      <c r="G331" s="12">
        <f t="shared" ref="G331:G394" si="55">AVERAGE(F325:F331)</f>
        <v>13963</v>
      </c>
      <c r="H331">
        <f t="shared" si="50"/>
        <v>54.320774955122175</v>
      </c>
      <c r="I331" s="10">
        <f t="shared" si="47"/>
        <v>304</v>
      </c>
      <c r="J331" s="2">
        <f t="shared" si="51"/>
        <v>762.85714285714289</v>
      </c>
      <c r="K331" s="2">
        <f t="shared" si="44"/>
        <v>4.1852755513725115E-3</v>
      </c>
      <c r="L331" s="20">
        <f t="shared" si="46"/>
        <v>3.5519841190390943E-2</v>
      </c>
      <c r="M331" s="2">
        <f t="shared" si="45"/>
        <v>2.2865912405571062E-4</v>
      </c>
      <c r="N331" s="1">
        <v>44220</v>
      </c>
      <c r="O331">
        <v>1868712</v>
      </c>
      <c r="P331">
        <v>1608952</v>
      </c>
      <c r="Q331">
        <v>259760</v>
      </c>
      <c r="S331">
        <f t="shared" si="48"/>
        <v>1868712</v>
      </c>
      <c r="T331">
        <f t="shared" si="49"/>
        <v>49148</v>
      </c>
      <c r="U331" s="2">
        <f t="shared" si="52"/>
        <v>94191.28571428571</v>
      </c>
      <c r="X331">
        <f t="shared" si="53"/>
        <v>10.779284921027157</v>
      </c>
    </row>
    <row r="332" spans="1:24" x14ac:dyDescent="0.35">
      <c r="A332" s="1">
        <v>44221</v>
      </c>
      <c r="B332">
        <v>2154369</v>
      </c>
      <c r="C332">
        <v>53402</v>
      </c>
      <c r="D332">
        <v>1823500</v>
      </c>
      <c r="E332">
        <v>277467</v>
      </c>
      <c r="F332">
        <f t="shared" si="54"/>
        <v>6676</v>
      </c>
      <c r="G332" s="12">
        <f t="shared" si="55"/>
        <v>13632</v>
      </c>
      <c r="H332">
        <f t="shared" si="50"/>
        <v>53.033073421773651</v>
      </c>
      <c r="I332" s="10">
        <f t="shared" si="47"/>
        <v>625</v>
      </c>
      <c r="J332" s="2">
        <f t="shared" si="51"/>
        <v>761.28571428571433</v>
      </c>
      <c r="K332" s="2">
        <f t="shared" si="44"/>
        <v>4.0860614707663168E-3</v>
      </c>
      <c r="L332" s="20">
        <f t="shared" si="46"/>
        <v>3.5336830147746946E-2</v>
      </c>
      <c r="M332" s="2">
        <f t="shared" si="45"/>
        <v>2.2818810338818014E-4</v>
      </c>
      <c r="N332" s="1">
        <v>44221</v>
      </c>
      <c r="O332">
        <v>1964446</v>
      </c>
      <c r="P332">
        <v>1666958</v>
      </c>
      <c r="Q332">
        <v>297488</v>
      </c>
      <c r="S332">
        <f t="shared" si="48"/>
        <v>1964446</v>
      </c>
      <c r="T332">
        <f t="shared" si="49"/>
        <v>95734</v>
      </c>
      <c r="U332" s="2">
        <f t="shared" si="52"/>
        <v>96407.857142857145</v>
      </c>
      <c r="X332">
        <f t="shared" si="53"/>
        <v>11.032950159750571</v>
      </c>
    </row>
    <row r="333" spans="1:24" x14ac:dyDescent="0.35">
      <c r="A333" s="1">
        <v>44222</v>
      </c>
      <c r="B333">
        <v>2163113</v>
      </c>
      <c r="C333">
        <v>54390</v>
      </c>
      <c r="D333">
        <v>1844000</v>
      </c>
      <c r="E333">
        <v>264723</v>
      </c>
      <c r="F333">
        <f t="shared" si="54"/>
        <v>8744</v>
      </c>
      <c r="G333" s="12">
        <f t="shared" si="55"/>
        <v>13137.857142857143</v>
      </c>
      <c r="H333">
        <f t="shared" si="50"/>
        <v>51.110691201725082</v>
      </c>
      <c r="I333" s="10">
        <f t="shared" si="47"/>
        <v>988</v>
      </c>
      <c r="J333" s="2">
        <f t="shared" si="51"/>
        <v>742</v>
      </c>
      <c r="K333" s="2">
        <f t="shared" si="44"/>
        <v>3.9379468808583198E-3</v>
      </c>
      <c r="L333" s="20">
        <f t="shared" si="46"/>
        <v>3.4302415084186536E-2</v>
      </c>
      <c r="M333" s="2">
        <f t="shared" si="45"/>
        <v>2.2240739519576046E-4</v>
      </c>
      <c r="N333" s="1">
        <v>44222</v>
      </c>
      <c r="O333">
        <v>2063359</v>
      </c>
      <c r="P333">
        <v>1717852</v>
      </c>
      <c r="Q333">
        <v>345507</v>
      </c>
      <c r="S333">
        <f t="shared" si="48"/>
        <v>2063359</v>
      </c>
      <c r="T333">
        <f t="shared" si="49"/>
        <v>98913</v>
      </c>
      <c r="U333" s="2">
        <f t="shared" si="52"/>
        <v>94648.571428571435</v>
      </c>
      <c r="X333">
        <f t="shared" si="53"/>
        <v>10.831616864128064</v>
      </c>
    </row>
    <row r="334" spans="1:24" x14ac:dyDescent="0.35">
      <c r="A334" s="1">
        <v>44223</v>
      </c>
      <c r="B334">
        <v>2179667</v>
      </c>
      <c r="C334">
        <v>55358</v>
      </c>
      <c r="D334">
        <v>1866000</v>
      </c>
      <c r="E334">
        <v>258309</v>
      </c>
      <c r="F334">
        <f t="shared" si="54"/>
        <v>16554</v>
      </c>
      <c r="G334" s="12">
        <f t="shared" si="55"/>
        <v>13714.714285714286</v>
      </c>
      <c r="H334">
        <f t="shared" si="50"/>
        <v>53.354859864505116</v>
      </c>
      <c r="I334" s="10">
        <f t="shared" si="47"/>
        <v>968</v>
      </c>
      <c r="J334" s="2">
        <f t="shared" si="51"/>
        <v>779.14285714285711</v>
      </c>
      <c r="K334" s="2">
        <f t="shared" si="44"/>
        <v>4.1108542859026945E-3</v>
      </c>
      <c r="L334" s="20">
        <f t="shared" si="46"/>
        <v>3.5745958311194197E-2</v>
      </c>
      <c r="M334" s="2">
        <f t="shared" si="45"/>
        <v>2.3354061097375387E-4</v>
      </c>
      <c r="N334" s="1">
        <v>44223</v>
      </c>
      <c r="O334">
        <v>2173771</v>
      </c>
      <c r="P334">
        <v>1769460</v>
      </c>
      <c r="Q334">
        <v>404311</v>
      </c>
      <c r="S334">
        <f t="shared" si="48"/>
        <v>2173771</v>
      </c>
      <c r="T334">
        <f t="shared" si="49"/>
        <v>110412</v>
      </c>
      <c r="U334" s="2">
        <f t="shared" si="52"/>
        <v>91966.28571428571</v>
      </c>
      <c r="X334">
        <f t="shared" si="53"/>
        <v>10.52465511353056</v>
      </c>
    </row>
    <row r="335" spans="1:24" x14ac:dyDescent="0.35">
      <c r="A335" s="1">
        <v>44224</v>
      </c>
      <c r="B335">
        <v>2194545</v>
      </c>
      <c r="C335">
        <v>56220</v>
      </c>
      <c r="D335">
        <v>1883700</v>
      </c>
      <c r="E335">
        <v>254625</v>
      </c>
      <c r="F335">
        <f t="shared" si="54"/>
        <v>14878</v>
      </c>
      <c r="G335" s="12">
        <f t="shared" si="55"/>
        <v>12239.285714285714</v>
      </c>
      <c r="H335">
        <f t="shared" si="50"/>
        <v>47.614945563070691</v>
      </c>
      <c r="I335" s="10">
        <f t="shared" si="47"/>
        <v>862</v>
      </c>
      <c r="J335" s="2">
        <f t="shared" si="51"/>
        <v>724.28571428571433</v>
      </c>
      <c r="K335" s="2">
        <f t="shared" si="44"/>
        <v>3.6686086991522481E-3</v>
      </c>
      <c r="L335" s="20">
        <f t="shared" si="46"/>
        <v>3.3003912623606003E-2</v>
      </c>
      <c r="M335" s="2">
        <f t="shared" si="45"/>
        <v>2.1709770767087134E-4</v>
      </c>
      <c r="N335" s="1">
        <v>44224</v>
      </c>
      <c r="O335">
        <v>2264324</v>
      </c>
      <c r="P335">
        <v>1814386</v>
      </c>
      <c r="Q335">
        <v>449938</v>
      </c>
      <c r="S335">
        <f t="shared" si="48"/>
        <v>2264324</v>
      </c>
      <c r="T335">
        <f t="shared" si="49"/>
        <v>90553</v>
      </c>
      <c r="U335" s="2">
        <f t="shared" si="52"/>
        <v>90167.142857142855</v>
      </c>
      <c r="X335">
        <f t="shared" si="53"/>
        <v>10.318760552014533</v>
      </c>
    </row>
    <row r="336" spans="1:24" x14ac:dyDescent="0.35">
      <c r="A336" s="1">
        <v>44225</v>
      </c>
      <c r="B336">
        <v>2206855</v>
      </c>
      <c r="C336">
        <v>57011</v>
      </c>
      <c r="D336">
        <v>1898900</v>
      </c>
      <c r="E336">
        <v>250944</v>
      </c>
      <c r="F336">
        <f t="shared" si="54"/>
        <v>12310</v>
      </c>
      <c r="G336" s="12">
        <f t="shared" si="55"/>
        <v>12111.428571428571</v>
      </c>
      <c r="H336">
        <f t="shared" si="50"/>
        <v>47.117538194772493</v>
      </c>
      <c r="I336" s="10">
        <f t="shared" si="47"/>
        <v>791</v>
      </c>
      <c r="J336" s="2">
        <f t="shared" si="51"/>
        <v>746.85714285714289</v>
      </c>
      <c r="K336" s="2">
        <f t="shared" si="44"/>
        <v>3.63028474483954E-3</v>
      </c>
      <c r="L336" s="20">
        <f t="shared" si="46"/>
        <v>3.3842601478445249E-2</v>
      </c>
      <c r="M336" s="2">
        <f t="shared" si="45"/>
        <v>2.2386327725903654E-4</v>
      </c>
      <c r="N336" s="1">
        <v>44225</v>
      </c>
      <c r="O336">
        <v>2371750</v>
      </c>
      <c r="P336">
        <v>1865495</v>
      </c>
      <c r="Q336">
        <v>506255</v>
      </c>
      <c r="S336">
        <f t="shared" si="48"/>
        <v>2371750</v>
      </c>
      <c r="T336">
        <f t="shared" si="49"/>
        <v>107426</v>
      </c>
      <c r="U336" s="2">
        <f t="shared" si="52"/>
        <v>91023</v>
      </c>
      <c r="X336">
        <f t="shared" si="53"/>
        <v>10.416705154050623</v>
      </c>
    </row>
    <row r="337" spans="1:24" x14ac:dyDescent="0.35">
      <c r="A337" s="1">
        <v>44226</v>
      </c>
      <c r="B337">
        <v>2214002</v>
      </c>
      <c r="C337">
        <v>57399</v>
      </c>
      <c r="D337">
        <v>1911800</v>
      </c>
      <c r="E337">
        <v>244803</v>
      </c>
      <c r="F337">
        <f t="shared" si="54"/>
        <v>7147</v>
      </c>
      <c r="G337" s="12">
        <f t="shared" si="55"/>
        <v>11135.142857142857</v>
      </c>
      <c r="H337">
        <f t="shared" si="50"/>
        <v>43.31945779818043</v>
      </c>
      <c r="I337" s="10">
        <f t="shared" si="47"/>
        <v>388</v>
      </c>
      <c r="J337" s="2">
        <f t="shared" si="51"/>
        <v>703.71428571428567</v>
      </c>
      <c r="K337" s="2">
        <f t="shared" si="44"/>
        <v>3.3376524501210524E-3</v>
      </c>
      <c r="L337" s="20">
        <f t="shared" si="46"/>
        <v>3.1784717706410635E-2</v>
      </c>
      <c r="M337" s="2">
        <f t="shared" si="45"/>
        <v>2.1093161893229032E-4</v>
      </c>
      <c r="N337" s="1">
        <v>44226</v>
      </c>
      <c r="O337">
        <v>2456869</v>
      </c>
      <c r="P337">
        <v>1900406</v>
      </c>
      <c r="Q337">
        <v>556463</v>
      </c>
      <c r="S337">
        <f t="shared" si="48"/>
        <v>2456869</v>
      </c>
      <c r="T337">
        <f t="shared" si="49"/>
        <v>85119</v>
      </c>
      <c r="U337" s="2">
        <f t="shared" si="52"/>
        <v>91043.571428571435</v>
      </c>
      <c r="X337">
        <f t="shared" si="53"/>
        <v>10.419059355802117</v>
      </c>
    </row>
    <row r="338" spans="1:24" x14ac:dyDescent="0.35">
      <c r="A338" s="1">
        <v>44227</v>
      </c>
      <c r="B338">
        <v>2225659</v>
      </c>
      <c r="C338">
        <v>57777</v>
      </c>
      <c r="D338">
        <v>1921700</v>
      </c>
      <c r="E338">
        <v>246182</v>
      </c>
      <c r="F338">
        <f t="shared" si="54"/>
        <v>11657</v>
      </c>
      <c r="G338" s="12">
        <f t="shared" si="55"/>
        <v>11138</v>
      </c>
      <c r="H338">
        <f t="shared" si="50"/>
        <v>43.330573046634022</v>
      </c>
      <c r="I338" s="10">
        <f t="shared" si="47"/>
        <v>378</v>
      </c>
      <c r="J338" s="2">
        <f t="shared" si="51"/>
        <v>714.28571428571433</v>
      </c>
      <c r="K338" s="2">
        <f t="shared" si="44"/>
        <v>3.338508851334744E-3</v>
      </c>
      <c r="L338" s="20">
        <f t="shared" si="46"/>
        <v>3.2093223368256964E-2</v>
      </c>
      <c r="M338" s="2">
        <f t="shared" si="45"/>
        <v>2.1410030342295001E-4</v>
      </c>
      <c r="N338" s="1">
        <v>44227</v>
      </c>
      <c r="O338">
        <v>2513309</v>
      </c>
      <c r="P338">
        <v>1926838</v>
      </c>
      <c r="Q338">
        <v>586471</v>
      </c>
      <c r="S338">
        <f t="shared" si="48"/>
        <v>2513309</v>
      </c>
      <c r="T338">
        <f t="shared" si="49"/>
        <v>56440</v>
      </c>
      <c r="U338" s="2">
        <f t="shared" si="52"/>
        <v>92085.28571428571</v>
      </c>
      <c r="X338">
        <f t="shared" si="53"/>
        <v>10.53827351671802</v>
      </c>
    </row>
    <row r="339" spans="1:24" x14ac:dyDescent="0.35">
      <c r="A339" s="1">
        <v>44228</v>
      </c>
      <c r="B339">
        <v>2232316</v>
      </c>
      <c r="C339">
        <v>58396</v>
      </c>
      <c r="D339">
        <v>1935600</v>
      </c>
      <c r="E339">
        <v>238320</v>
      </c>
      <c r="F339">
        <f t="shared" si="54"/>
        <v>6657</v>
      </c>
      <c r="G339" s="12">
        <f t="shared" si="55"/>
        <v>11135.285714285714</v>
      </c>
      <c r="H339">
        <f t="shared" si="50"/>
        <v>43.320013560603108</v>
      </c>
      <c r="I339" s="10">
        <f t="shared" si="47"/>
        <v>619</v>
      </c>
      <c r="J339" s="2">
        <f t="shared" si="51"/>
        <v>713.42857142857144</v>
      </c>
      <c r="K339" s="2">
        <f t="shared" si="44"/>
        <v>3.3376952701817367E-3</v>
      </c>
      <c r="L339" s="20">
        <f t="shared" si="46"/>
        <v>3.1959120994902668E-2</v>
      </c>
      <c r="M339" s="2">
        <f t="shared" si="45"/>
        <v>2.1384338305884248E-4</v>
      </c>
      <c r="N339" s="1">
        <v>44228</v>
      </c>
      <c r="O339">
        <v>2633007</v>
      </c>
      <c r="P339">
        <v>1984924</v>
      </c>
      <c r="Q339">
        <v>648083</v>
      </c>
      <c r="S339">
        <f t="shared" si="48"/>
        <v>2633007</v>
      </c>
      <c r="T339">
        <f t="shared" si="49"/>
        <v>119698</v>
      </c>
      <c r="U339" s="2">
        <f t="shared" si="52"/>
        <v>95508.71428571429</v>
      </c>
      <c r="X339">
        <f t="shared" si="53"/>
        <v>10.930051924862381</v>
      </c>
    </row>
    <row r="340" spans="1:24" x14ac:dyDescent="0.35">
      <c r="A340" s="1">
        <v>44229</v>
      </c>
      <c r="B340">
        <v>2239943</v>
      </c>
      <c r="C340">
        <v>59386</v>
      </c>
      <c r="D340">
        <v>1954000</v>
      </c>
      <c r="E340">
        <v>226557</v>
      </c>
      <c r="F340">
        <f t="shared" si="54"/>
        <v>7627</v>
      </c>
      <c r="G340" s="12">
        <f t="shared" si="55"/>
        <v>10975.714285714286</v>
      </c>
      <c r="H340">
        <f t="shared" si="50"/>
        <v>42.699226934470047</v>
      </c>
      <c r="I340" s="10">
        <f t="shared" si="47"/>
        <v>990</v>
      </c>
      <c r="J340" s="2">
        <f t="shared" si="51"/>
        <v>713.71428571428567</v>
      </c>
      <c r="K340" s="2">
        <f t="shared" si="44"/>
        <v>3.2898652623970502E-3</v>
      </c>
      <c r="L340" s="20">
        <f t="shared" si="46"/>
        <v>3.1863055698930089E-2</v>
      </c>
      <c r="M340" s="2">
        <f t="shared" si="45"/>
        <v>2.1392902318021165E-4</v>
      </c>
      <c r="N340" s="1">
        <v>44229</v>
      </c>
      <c r="O340">
        <v>2761004</v>
      </c>
      <c r="P340">
        <v>2046986</v>
      </c>
      <c r="Q340">
        <v>714018</v>
      </c>
      <c r="S340">
        <f t="shared" si="48"/>
        <v>2761004</v>
      </c>
      <c r="T340">
        <f t="shared" si="49"/>
        <v>127997</v>
      </c>
      <c r="U340" s="2">
        <f t="shared" si="52"/>
        <v>99663.571428571435</v>
      </c>
      <c r="X340">
        <f t="shared" si="53"/>
        <v>11.405535284170952</v>
      </c>
    </row>
    <row r="341" spans="1:24" x14ac:dyDescent="0.35">
      <c r="A341" s="1">
        <v>44230</v>
      </c>
      <c r="B341">
        <v>2252507</v>
      </c>
      <c r="C341">
        <v>60200</v>
      </c>
      <c r="D341">
        <v>1973200</v>
      </c>
      <c r="E341">
        <v>219107</v>
      </c>
      <c r="F341">
        <f t="shared" si="54"/>
        <v>12564</v>
      </c>
      <c r="G341" s="12">
        <f t="shared" si="55"/>
        <v>10405.714285714286</v>
      </c>
      <c r="H341">
        <f t="shared" si="50"/>
        <v>40.481734867978631</v>
      </c>
      <c r="I341" s="10">
        <f t="shared" si="47"/>
        <v>814</v>
      </c>
      <c r="J341" s="2">
        <f t="shared" si="51"/>
        <v>691.71428571428567</v>
      </c>
      <c r="K341" s="2">
        <f t="shared" ref="K341:K404" si="56">G341/(pop/100)</f>
        <v>3.1190132202655358E-3</v>
      </c>
      <c r="L341" s="20">
        <f t="shared" si="46"/>
        <v>3.0708640892760184E-2</v>
      </c>
      <c r="M341" s="2">
        <f t="shared" ref="M341:M404" si="57">J341/(pop/100)</f>
        <v>2.0733473383478479E-4</v>
      </c>
      <c r="N341" s="1">
        <v>44230</v>
      </c>
      <c r="O341">
        <v>2915747</v>
      </c>
      <c r="P341">
        <v>2109950</v>
      </c>
      <c r="Q341">
        <v>805797</v>
      </c>
      <c r="S341">
        <f t="shared" si="48"/>
        <v>2915747</v>
      </c>
      <c r="T341">
        <f t="shared" si="49"/>
        <v>154743</v>
      </c>
      <c r="U341" s="2">
        <f t="shared" si="52"/>
        <v>105996.57142857143</v>
      </c>
      <c r="X341">
        <f t="shared" si="53"/>
        <v>12.130286102542161</v>
      </c>
    </row>
    <row r="342" spans="1:24" x14ac:dyDescent="0.35">
      <c r="A342" s="1">
        <v>44231</v>
      </c>
      <c r="B342">
        <v>2260181</v>
      </c>
      <c r="C342">
        <v>60580</v>
      </c>
      <c r="D342">
        <v>1991000</v>
      </c>
      <c r="E342">
        <v>208601</v>
      </c>
      <c r="F342">
        <f t="shared" si="54"/>
        <v>7674</v>
      </c>
      <c r="G342" s="12">
        <f t="shared" si="55"/>
        <v>9376.5714285714294</v>
      </c>
      <c r="H342">
        <f t="shared" si="50"/>
        <v>36.478022374995135</v>
      </c>
      <c r="I342" s="10">
        <f t="shared" si="47"/>
        <v>380</v>
      </c>
      <c r="J342" s="2">
        <f t="shared" si="51"/>
        <v>622.85714285714289</v>
      </c>
      <c r="K342" s="2">
        <f t="shared" si="56"/>
        <v>2.8105375030937495E-3</v>
      </c>
      <c r="L342" s="20">
        <f t="shared" ref="L342:L405" si="58">J342/(B342/100)</f>
        <v>2.7557843502672701E-2</v>
      </c>
      <c r="M342" s="2">
        <f t="shared" si="57"/>
        <v>1.8669546458481242E-4</v>
      </c>
      <c r="N342" s="1">
        <v>44231</v>
      </c>
      <c r="O342">
        <v>3051575</v>
      </c>
      <c r="P342">
        <v>2173764</v>
      </c>
      <c r="Q342">
        <v>877811</v>
      </c>
      <c r="S342">
        <f t="shared" si="48"/>
        <v>3051575</v>
      </c>
      <c r="T342">
        <f t="shared" si="49"/>
        <v>135828</v>
      </c>
      <c r="U342" s="2">
        <f t="shared" si="52"/>
        <v>112464.42857142857</v>
      </c>
      <c r="X342">
        <f t="shared" si="53"/>
        <v>12.870470021284271</v>
      </c>
    </row>
    <row r="343" spans="1:24" x14ac:dyDescent="0.35">
      <c r="A343" s="1">
        <v>44232</v>
      </c>
      <c r="B343">
        <v>2276108</v>
      </c>
      <c r="C343">
        <v>61661</v>
      </c>
      <c r="D343">
        <v>2008200</v>
      </c>
      <c r="E343">
        <v>206247</v>
      </c>
      <c r="F343">
        <f t="shared" si="54"/>
        <v>15927</v>
      </c>
      <c r="G343" s="12">
        <f t="shared" si="55"/>
        <v>9893.2857142857138</v>
      </c>
      <c r="H343">
        <f t="shared" si="50"/>
        <v>38.488215057827077</v>
      </c>
      <c r="I343" s="10">
        <f t="shared" si="47"/>
        <v>1081</v>
      </c>
      <c r="J343" s="2">
        <f t="shared" si="51"/>
        <v>664.28571428571433</v>
      </c>
      <c r="K343" s="2">
        <f t="shared" si="56"/>
        <v>2.9654176625899115E-3</v>
      </c>
      <c r="L343" s="20">
        <f t="shared" si="58"/>
        <v>2.9185157922458613E-2</v>
      </c>
      <c r="M343" s="2">
        <f t="shared" si="57"/>
        <v>1.9911328218334353E-4</v>
      </c>
      <c r="N343" s="1">
        <v>44232</v>
      </c>
      <c r="O343">
        <v>3192011</v>
      </c>
      <c r="P343">
        <v>2239100</v>
      </c>
      <c r="Q343">
        <v>952911</v>
      </c>
      <c r="S343">
        <f t="shared" si="48"/>
        <v>3192011</v>
      </c>
      <c r="T343">
        <f t="shared" si="49"/>
        <v>140436</v>
      </c>
      <c r="U343" s="2">
        <f t="shared" si="52"/>
        <v>117180.14285714286</v>
      </c>
      <c r="X343">
        <f t="shared" si="53"/>
        <v>13.410138075567586</v>
      </c>
    </row>
    <row r="344" spans="1:24" x14ac:dyDescent="0.35">
      <c r="A344" s="1">
        <v>44233</v>
      </c>
      <c r="B344">
        <v>2284110</v>
      </c>
      <c r="C344">
        <v>61971</v>
      </c>
      <c r="D344">
        <v>2020900</v>
      </c>
      <c r="E344">
        <v>201239</v>
      </c>
      <c r="F344">
        <f t="shared" si="54"/>
        <v>8002</v>
      </c>
      <c r="G344" s="12">
        <f t="shared" si="55"/>
        <v>10015.428571428571</v>
      </c>
      <c r="H344">
        <f t="shared" si="50"/>
        <v>38.963391929218091</v>
      </c>
      <c r="I344" s="10">
        <f t="shared" si="47"/>
        <v>310</v>
      </c>
      <c r="J344" s="2">
        <f t="shared" si="51"/>
        <v>653.14285714285711</v>
      </c>
      <c r="K344" s="2">
        <f t="shared" si="56"/>
        <v>3.0020288144752359E-3</v>
      </c>
      <c r="L344" s="20">
        <f t="shared" si="58"/>
        <v>2.859507016487197E-2</v>
      </c>
      <c r="M344" s="2">
        <f t="shared" si="57"/>
        <v>1.9577331744994548E-4</v>
      </c>
      <c r="N344" s="1">
        <v>44233</v>
      </c>
      <c r="O344">
        <v>3289153</v>
      </c>
      <c r="P344">
        <v>2285126</v>
      </c>
      <c r="Q344">
        <v>1004027</v>
      </c>
      <c r="S344">
        <f t="shared" si="48"/>
        <v>3289153</v>
      </c>
      <c r="T344">
        <f t="shared" si="49"/>
        <v>97142</v>
      </c>
      <c r="U344" s="2">
        <f t="shared" si="52"/>
        <v>118897.71428571429</v>
      </c>
      <c r="X344">
        <f t="shared" si="53"/>
        <v>13.606697573194012</v>
      </c>
    </row>
    <row r="345" spans="1:24" x14ac:dyDescent="0.35">
      <c r="A345" s="1">
        <v>44234</v>
      </c>
      <c r="B345">
        <v>2291441</v>
      </c>
      <c r="C345">
        <v>62128</v>
      </c>
      <c r="D345">
        <v>2029200</v>
      </c>
      <c r="E345">
        <v>200113</v>
      </c>
      <c r="F345">
        <f t="shared" si="54"/>
        <v>7331</v>
      </c>
      <c r="G345" s="12">
        <f t="shared" si="55"/>
        <v>9397.4285714285706</v>
      </c>
      <c r="H345">
        <f t="shared" si="50"/>
        <v>36.559163688706342</v>
      </c>
      <c r="I345" s="10">
        <f t="shared" si="47"/>
        <v>157</v>
      </c>
      <c r="J345" s="2">
        <f t="shared" si="51"/>
        <v>621.57142857142856</v>
      </c>
      <c r="K345" s="2">
        <f t="shared" si="56"/>
        <v>2.8167892319536994E-3</v>
      </c>
      <c r="L345" s="20">
        <f t="shared" si="58"/>
        <v>2.7125788033443957E-2</v>
      </c>
      <c r="M345" s="2">
        <f t="shared" si="57"/>
        <v>1.8631008403865109E-4</v>
      </c>
      <c r="N345" s="1">
        <v>44234</v>
      </c>
      <c r="O345">
        <v>3348452</v>
      </c>
      <c r="P345">
        <v>2316728</v>
      </c>
      <c r="Q345">
        <v>1031724</v>
      </c>
      <c r="S345">
        <f t="shared" si="48"/>
        <v>3348452</v>
      </c>
      <c r="T345">
        <f t="shared" si="49"/>
        <v>59299</v>
      </c>
      <c r="U345" s="2">
        <f t="shared" si="52"/>
        <v>119306.14285714286</v>
      </c>
      <c r="X345">
        <f t="shared" si="53"/>
        <v>13.653438287135121</v>
      </c>
    </row>
    <row r="346" spans="1:24" x14ac:dyDescent="0.35">
      <c r="A346" s="1">
        <v>44235</v>
      </c>
      <c r="B346">
        <v>2295794</v>
      </c>
      <c r="C346">
        <v>62561</v>
      </c>
      <c r="D346">
        <v>2041300</v>
      </c>
      <c r="E346">
        <v>191933</v>
      </c>
      <c r="F346">
        <f t="shared" si="54"/>
        <v>4353</v>
      </c>
      <c r="G346" s="12">
        <f t="shared" si="55"/>
        <v>9068.2857142857138</v>
      </c>
      <c r="H346">
        <f t="shared" si="50"/>
        <v>35.278687066852655</v>
      </c>
      <c r="I346" s="10">
        <f t="shared" si="47"/>
        <v>433</v>
      </c>
      <c r="J346" s="2">
        <f t="shared" si="51"/>
        <v>595</v>
      </c>
      <c r="K346" s="2">
        <f t="shared" si="56"/>
        <v>2.7181318121364041E-3</v>
      </c>
      <c r="L346" s="20">
        <f t="shared" si="58"/>
        <v>2.5916959448452258E-2</v>
      </c>
      <c r="M346" s="2">
        <f t="shared" si="57"/>
        <v>1.7834555275131735E-4</v>
      </c>
      <c r="N346" s="1">
        <v>44235</v>
      </c>
      <c r="O346">
        <v>3458868</v>
      </c>
      <c r="P346">
        <v>2370735</v>
      </c>
      <c r="Q346">
        <v>1088133</v>
      </c>
      <c r="S346">
        <f t="shared" si="48"/>
        <v>3458868</v>
      </c>
      <c r="T346">
        <f t="shared" si="49"/>
        <v>110416</v>
      </c>
      <c r="U346" s="2">
        <f t="shared" si="52"/>
        <v>117980.14285714286</v>
      </c>
      <c r="X346">
        <f t="shared" si="53"/>
        <v>13.501690365903441</v>
      </c>
    </row>
    <row r="347" spans="1:24" x14ac:dyDescent="0.35">
      <c r="A347" s="1">
        <v>44236</v>
      </c>
      <c r="B347">
        <v>2302015</v>
      </c>
      <c r="C347">
        <v>63264</v>
      </c>
      <c r="D347">
        <v>2057300</v>
      </c>
      <c r="E347">
        <v>181451</v>
      </c>
      <c r="F347">
        <f t="shared" si="54"/>
        <v>6221</v>
      </c>
      <c r="G347" s="12">
        <f t="shared" si="55"/>
        <v>8867.4285714285706</v>
      </c>
      <c r="H347">
        <f t="shared" si="50"/>
        <v>34.4972851005652</v>
      </c>
      <c r="I347" s="10">
        <f t="shared" si="47"/>
        <v>703</v>
      </c>
      <c r="J347" s="2">
        <f t="shared" si="51"/>
        <v>554</v>
      </c>
      <c r="K347" s="2">
        <f t="shared" si="56"/>
        <v>2.6579268068138702E-3</v>
      </c>
      <c r="L347" s="20">
        <f t="shared" si="58"/>
        <v>2.406587272454784E-2</v>
      </c>
      <c r="M347" s="2">
        <f t="shared" si="57"/>
        <v>1.6605619533484003E-4</v>
      </c>
      <c r="N347" s="1">
        <v>44236</v>
      </c>
      <c r="O347">
        <v>3604729</v>
      </c>
      <c r="P347">
        <v>2437737</v>
      </c>
      <c r="Q347">
        <v>1166992</v>
      </c>
      <c r="S347">
        <f t="shared" si="48"/>
        <v>3604729</v>
      </c>
      <c r="T347">
        <f t="shared" si="49"/>
        <v>145861</v>
      </c>
      <c r="U347" s="2">
        <f t="shared" si="52"/>
        <v>120532.14285714286</v>
      </c>
      <c r="X347">
        <f t="shared" si="53"/>
        <v>13.793742172074817</v>
      </c>
    </row>
    <row r="348" spans="1:24" x14ac:dyDescent="0.35">
      <c r="A348" s="1">
        <v>44237</v>
      </c>
      <c r="B348">
        <v>2308874</v>
      </c>
      <c r="C348">
        <v>63778</v>
      </c>
      <c r="D348">
        <v>2073100</v>
      </c>
      <c r="E348">
        <v>171996</v>
      </c>
      <c r="F348">
        <f t="shared" si="54"/>
        <v>6859</v>
      </c>
      <c r="G348" s="12">
        <f t="shared" si="55"/>
        <v>8052.4285714285716</v>
      </c>
      <c r="H348">
        <f t="shared" si="50"/>
        <v>31.326660479178358</v>
      </c>
      <c r="I348" s="10">
        <f t="shared" si="47"/>
        <v>514</v>
      </c>
      <c r="J348" s="2">
        <f t="shared" si="51"/>
        <v>511.14285714285717</v>
      </c>
      <c r="K348" s="2">
        <f t="shared" si="56"/>
        <v>2.4136383606082846E-3</v>
      </c>
      <c r="L348" s="20">
        <f t="shared" si="58"/>
        <v>2.2138187581602856E-2</v>
      </c>
      <c r="M348" s="2">
        <f t="shared" si="57"/>
        <v>1.5321017712946304E-4</v>
      </c>
      <c r="N348" s="1">
        <v>44237</v>
      </c>
      <c r="O348">
        <v>3752987</v>
      </c>
      <c r="P348">
        <v>2511116</v>
      </c>
      <c r="Q348">
        <v>1241871</v>
      </c>
      <c r="S348">
        <f t="shared" si="48"/>
        <v>3752987</v>
      </c>
      <c r="T348">
        <f t="shared" si="49"/>
        <v>148258</v>
      </c>
      <c r="U348" s="2">
        <f t="shared" si="52"/>
        <v>119605.71428571429</v>
      </c>
      <c r="X348">
        <f t="shared" si="53"/>
        <v>13.687721350141244</v>
      </c>
    </row>
    <row r="349" spans="1:24" x14ac:dyDescent="0.35">
      <c r="A349" s="1">
        <v>44238</v>
      </c>
      <c r="B349">
        <v>2321021</v>
      </c>
      <c r="C349">
        <v>64508</v>
      </c>
      <c r="D349">
        <v>2087600</v>
      </c>
      <c r="E349">
        <v>168913</v>
      </c>
      <c r="F349">
        <f t="shared" si="54"/>
        <v>12147</v>
      </c>
      <c r="G349" s="12">
        <f t="shared" si="55"/>
        <v>8691.4285714285706</v>
      </c>
      <c r="H349">
        <f t="shared" si="50"/>
        <v>33.812585795823992</v>
      </c>
      <c r="I349" s="10">
        <f t="shared" si="47"/>
        <v>730</v>
      </c>
      <c r="J349" s="2">
        <f t="shared" si="51"/>
        <v>561.14285714285711</v>
      </c>
      <c r="K349" s="2">
        <f t="shared" si="56"/>
        <v>2.6051724920504553E-3</v>
      </c>
      <c r="L349" s="20">
        <f t="shared" si="58"/>
        <v>2.417655235100661E-2</v>
      </c>
      <c r="M349" s="2">
        <f t="shared" si="57"/>
        <v>1.6819719836906952E-4</v>
      </c>
      <c r="N349" s="1">
        <v>44238</v>
      </c>
      <c r="O349">
        <v>3901531</v>
      </c>
      <c r="P349">
        <v>2589191</v>
      </c>
      <c r="Q349">
        <v>1312340</v>
      </c>
      <c r="S349">
        <f t="shared" si="48"/>
        <v>3901531</v>
      </c>
      <c r="T349">
        <f t="shared" si="49"/>
        <v>148544</v>
      </c>
      <c r="U349" s="2">
        <f t="shared" si="52"/>
        <v>121422.28571428571</v>
      </c>
      <c r="X349">
        <f t="shared" si="53"/>
        <v>13.895610443696729</v>
      </c>
    </row>
    <row r="350" spans="1:24" x14ac:dyDescent="0.35">
      <c r="A350" s="1">
        <v>44239</v>
      </c>
      <c r="B350">
        <v>2329979</v>
      </c>
      <c r="C350">
        <v>65036</v>
      </c>
      <c r="D350">
        <v>2101000</v>
      </c>
      <c r="E350">
        <v>163943</v>
      </c>
      <c r="F350">
        <f t="shared" si="54"/>
        <v>8958</v>
      </c>
      <c r="G350" s="12">
        <f t="shared" si="55"/>
        <v>7695.8571428571431</v>
      </c>
      <c r="H350">
        <f t="shared" si="50"/>
        <v>29.939477472170193</v>
      </c>
      <c r="I350" s="10">
        <f t="shared" si="47"/>
        <v>528</v>
      </c>
      <c r="J350" s="2">
        <f t="shared" si="51"/>
        <v>482.14285714285717</v>
      </c>
      <c r="K350" s="2">
        <f t="shared" si="56"/>
        <v>2.3067594891395481E-3</v>
      </c>
      <c r="L350" s="20">
        <f t="shared" si="58"/>
        <v>2.0693012990368461E-2</v>
      </c>
      <c r="M350" s="2">
        <f t="shared" si="57"/>
        <v>1.4451770481049126E-4</v>
      </c>
      <c r="N350" s="1">
        <v>44239</v>
      </c>
      <c r="O350">
        <v>4057388</v>
      </c>
      <c r="P350">
        <v>2669367</v>
      </c>
      <c r="Q350">
        <v>1388021</v>
      </c>
      <c r="S350">
        <f t="shared" si="48"/>
        <v>4057388</v>
      </c>
      <c r="T350">
        <f t="shared" si="49"/>
        <v>155857</v>
      </c>
      <c r="U350" s="2">
        <f t="shared" si="52"/>
        <v>123625.28571428571</v>
      </c>
      <c r="X350">
        <f t="shared" si="53"/>
        <v>14.14772256320909</v>
      </c>
    </row>
    <row r="351" spans="1:24" x14ac:dyDescent="0.35">
      <c r="A351" s="1">
        <v>44240</v>
      </c>
      <c r="B351">
        <v>2335757</v>
      </c>
      <c r="C351">
        <v>65361</v>
      </c>
      <c r="D351">
        <v>2112000</v>
      </c>
      <c r="E351">
        <v>158396</v>
      </c>
      <c r="F351">
        <f t="shared" si="54"/>
        <v>5778</v>
      </c>
      <c r="G351" s="12">
        <f t="shared" si="55"/>
        <v>7378.1428571428569</v>
      </c>
      <c r="H351">
        <f t="shared" si="50"/>
        <v>28.703461844130867</v>
      </c>
      <c r="I351" s="10">
        <f t="shared" si="47"/>
        <v>325</v>
      </c>
      <c r="J351" s="2">
        <f t="shared" si="51"/>
        <v>484.28571428571428</v>
      </c>
      <c r="K351" s="2">
        <f t="shared" si="56"/>
        <v>2.2115276741770198E-3</v>
      </c>
      <c r="L351" s="20">
        <f t="shared" si="58"/>
        <v>2.0733565789836626E-2</v>
      </c>
      <c r="M351" s="2">
        <f t="shared" si="57"/>
        <v>1.451600057207601E-4</v>
      </c>
      <c r="N351" s="1">
        <v>44240</v>
      </c>
      <c r="O351">
        <v>4168291</v>
      </c>
      <c r="P351">
        <v>2732156</v>
      </c>
      <c r="Q351">
        <v>1436135</v>
      </c>
      <c r="S351">
        <f t="shared" si="48"/>
        <v>4168291</v>
      </c>
      <c r="T351">
        <f t="shared" si="49"/>
        <v>110903</v>
      </c>
      <c r="U351" s="2">
        <f t="shared" si="52"/>
        <v>125591.14285714286</v>
      </c>
      <c r="X351">
        <f t="shared" si="53"/>
        <v>14.372695968086179</v>
      </c>
    </row>
    <row r="352" spans="1:24" x14ac:dyDescent="0.35">
      <c r="A352" s="1">
        <v>44241</v>
      </c>
      <c r="B352">
        <v>2341691</v>
      </c>
      <c r="C352">
        <v>65566</v>
      </c>
      <c r="D352">
        <v>2119100</v>
      </c>
      <c r="E352">
        <v>157025</v>
      </c>
      <c r="F352">
        <f t="shared" si="54"/>
        <v>5934</v>
      </c>
      <c r="G352" s="12">
        <f t="shared" si="55"/>
        <v>7178.5714285714284</v>
      </c>
      <c r="H352">
        <f t="shared" si="50"/>
        <v>27.927061739647531</v>
      </c>
      <c r="I352" s="10">
        <f t="shared" si="47"/>
        <v>205</v>
      </c>
      <c r="J352" s="2">
        <f t="shared" si="51"/>
        <v>491.14285714285717</v>
      </c>
      <c r="K352" s="2">
        <f t="shared" si="56"/>
        <v>2.1517080494006476E-3</v>
      </c>
      <c r="L352" s="20">
        <f t="shared" si="58"/>
        <v>2.0973854242206047E-2</v>
      </c>
      <c r="M352" s="2">
        <f t="shared" si="57"/>
        <v>1.4721536863362045E-4</v>
      </c>
      <c r="N352" s="1">
        <v>44241</v>
      </c>
      <c r="O352">
        <v>4235268</v>
      </c>
      <c r="P352">
        <v>2773097</v>
      </c>
      <c r="Q352">
        <v>1462171</v>
      </c>
      <c r="S352">
        <f t="shared" si="48"/>
        <v>4235268</v>
      </c>
      <c r="T352">
        <f t="shared" si="49"/>
        <v>66977</v>
      </c>
      <c r="U352" s="2">
        <f t="shared" si="52"/>
        <v>126688</v>
      </c>
      <c r="X352">
        <f t="shared" si="53"/>
        <v>14.498220697585944</v>
      </c>
    </row>
    <row r="353" spans="1:24" x14ac:dyDescent="0.35">
      <c r="A353" s="1">
        <v>44242</v>
      </c>
      <c r="B353">
        <v>2345569</v>
      </c>
      <c r="C353">
        <v>65815</v>
      </c>
      <c r="D353">
        <v>2128800</v>
      </c>
      <c r="E353">
        <v>150954</v>
      </c>
      <c r="F353">
        <f t="shared" si="54"/>
        <v>3878</v>
      </c>
      <c r="G353" s="12">
        <f t="shared" si="55"/>
        <v>7110.7142857142853</v>
      </c>
      <c r="H353">
        <f t="shared" si="50"/>
        <v>27.663074588874743</v>
      </c>
      <c r="I353" s="10">
        <f t="shared" si="47"/>
        <v>249</v>
      </c>
      <c r="J353" s="2">
        <f t="shared" si="51"/>
        <v>464.85714285714283</v>
      </c>
      <c r="K353" s="2">
        <f t="shared" si="56"/>
        <v>2.1313685205754671E-3</v>
      </c>
      <c r="L353" s="20">
        <f t="shared" si="58"/>
        <v>1.9818523473713323E-2</v>
      </c>
      <c r="M353" s="2">
        <f t="shared" si="57"/>
        <v>1.3933647746765585E-4</v>
      </c>
      <c r="N353" s="1">
        <v>44242</v>
      </c>
      <c r="O353">
        <v>4361697</v>
      </c>
      <c r="P353">
        <v>2843711</v>
      </c>
      <c r="Q353">
        <v>1517986</v>
      </c>
      <c r="S353">
        <f t="shared" si="48"/>
        <v>4361697</v>
      </c>
      <c r="T353">
        <f t="shared" si="49"/>
        <v>126429</v>
      </c>
      <c r="U353" s="2">
        <f t="shared" si="52"/>
        <v>128975.57142857143</v>
      </c>
      <c r="X353">
        <f t="shared" si="53"/>
        <v>14.760011202076667</v>
      </c>
    </row>
    <row r="354" spans="1:24" x14ac:dyDescent="0.35">
      <c r="A354" s="1">
        <v>44243</v>
      </c>
      <c r="B354">
        <v>2352656</v>
      </c>
      <c r="C354">
        <v>66513</v>
      </c>
      <c r="D354">
        <v>2141400</v>
      </c>
      <c r="E354">
        <v>144743</v>
      </c>
      <c r="F354">
        <f t="shared" si="54"/>
        <v>7087</v>
      </c>
      <c r="G354" s="12">
        <f t="shared" si="55"/>
        <v>7234.4285714285716</v>
      </c>
      <c r="H354">
        <f t="shared" si="50"/>
        <v>28.144364846915238</v>
      </c>
      <c r="I354" s="10">
        <f t="shared" si="47"/>
        <v>698</v>
      </c>
      <c r="J354" s="2">
        <f t="shared" si="51"/>
        <v>464.14285714285717</v>
      </c>
      <c r="K354" s="2">
        <f t="shared" si="56"/>
        <v>2.1684506931283223E-3</v>
      </c>
      <c r="L354" s="20">
        <f t="shared" si="58"/>
        <v>1.9728462518228639E-2</v>
      </c>
      <c r="M354" s="2">
        <f t="shared" si="57"/>
        <v>1.3912237716423294E-4</v>
      </c>
      <c r="N354" s="1">
        <v>44243</v>
      </c>
      <c r="O354">
        <v>4502381</v>
      </c>
      <c r="P354">
        <v>2928170</v>
      </c>
      <c r="Q354">
        <v>1574211</v>
      </c>
      <c r="S354">
        <f t="shared" si="48"/>
        <v>4502381</v>
      </c>
      <c r="T354">
        <f t="shared" si="49"/>
        <v>140684</v>
      </c>
      <c r="U354" s="2">
        <f t="shared" si="52"/>
        <v>128236</v>
      </c>
      <c r="X354">
        <f t="shared" si="53"/>
        <v>14.675374379385824</v>
      </c>
    </row>
    <row r="355" spans="1:24" x14ac:dyDescent="0.35">
      <c r="A355" s="1">
        <v>44244</v>
      </c>
      <c r="B355">
        <v>2358588</v>
      </c>
      <c r="C355">
        <v>66861</v>
      </c>
      <c r="D355">
        <v>2154600</v>
      </c>
      <c r="E355">
        <v>137127</v>
      </c>
      <c r="F355">
        <f t="shared" si="54"/>
        <v>5932</v>
      </c>
      <c r="G355" s="12">
        <f t="shared" si="55"/>
        <v>7102</v>
      </c>
      <c r="H355">
        <f t="shared" si="50"/>
        <v>27.629173081091292</v>
      </c>
      <c r="I355" s="10">
        <f t="shared" si="47"/>
        <v>348</v>
      </c>
      <c r="J355" s="2">
        <f t="shared" si="51"/>
        <v>440.42857142857144</v>
      </c>
      <c r="K355" s="2">
        <f t="shared" si="56"/>
        <v>2.1287564968737074E-3</v>
      </c>
      <c r="L355" s="20">
        <f t="shared" si="58"/>
        <v>1.8673399993070914E-2</v>
      </c>
      <c r="M355" s="2">
        <f t="shared" si="57"/>
        <v>1.3201424709059098E-4</v>
      </c>
      <c r="N355" s="1">
        <v>44244</v>
      </c>
      <c r="O355">
        <v>4655021</v>
      </c>
      <c r="P355">
        <v>3023831</v>
      </c>
      <c r="Q355">
        <v>1631190</v>
      </c>
      <c r="S355">
        <f t="shared" si="48"/>
        <v>4655021</v>
      </c>
      <c r="T355">
        <f t="shared" si="49"/>
        <v>152640</v>
      </c>
      <c r="U355" s="2">
        <f t="shared" si="52"/>
        <v>128862</v>
      </c>
      <c r="X355">
        <f t="shared" si="53"/>
        <v>14.74701404657363</v>
      </c>
    </row>
    <row r="356" spans="1:24" x14ac:dyDescent="0.35">
      <c r="A356" s="1">
        <v>44245</v>
      </c>
      <c r="B356">
        <v>2372138</v>
      </c>
      <c r="C356">
        <v>67545</v>
      </c>
      <c r="D356">
        <v>2165900</v>
      </c>
      <c r="E356">
        <v>138693</v>
      </c>
      <c r="F356">
        <f t="shared" si="54"/>
        <v>13550</v>
      </c>
      <c r="G356" s="12">
        <f t="shared" si="55"/>
        <v>7302.4285714285716</v>
      </c>
      <c r="H356">
        <f t="shared" si="50"/>
        <v>28.408907760110704</v>
      </c>
      <c r="I356" s="10">
        <f t="shared" si="47"/>
        <v>684</v>
      </c>
      <c r="J356" s="2">
        <f t="shared" si="51"/>
        <v>433.85714285714283</v>
      </c>
      <c r="K356" s="2">
        <f t="shared" si="56"/>
        <v>2.1888330420141871E-3</v>
      </c>
      <c r="L356" s="20">
        <f t="shared" si="58"/>
        <v>1.8289709235176994E-2</v>
      </c>
      <c r="M356" s="2">
        <f t="shared" si="57"/>
        <v>1.3004452429909983E-4</v>
      </c>
      <c r="N356" s="1">
        <v>44245</v>
      </c>
      <c r="O356">
        <v>4798652</v>
      </c>
      <c r="P356">
        <v>3115769</v>
      </c>
      <c r="Q356">
        <v>1682883</v>
      </c>
      <c r="S356">
        <f t="shared" si="48"/>
        <v>4798652</v>
      </c>
      <c r="T356">
        <f t="shared" si="49"/>
        <v>143631</v>
      </c>
      <c r="U356" s="2">
        <f t="shared" si="52"/>
        <v>128160.14285714286</v>
      </c>
      <c r="X356">
        <f t="shared" si="53"/>
        <v>14.666693260427191</v>
      </c>
    </row>
    <row r="357" spans="1:24" x14ac:dyDescent="0.35">
      <c r="A357" s="1">
        <v>44246</v>
      </c>
      <c r="B357">
        <v>2380018</v>
      </c>
      <c r="C357">
        <v>68062</v>
      </c>
      <c r="D357">
        <v>2176300</v>
      </c>
      <c r="E357">
        <v>135656</v>
      </c>
      <c r="F357">
        <f t="shared" si="54"/>
        <v>7880</v>
      </c>
      <c r="G357" s="12">
        <f t="shared" si="55"/>
        <v>7148.4285714285716</v>
      </c>
      <c r="H357">
        <f t="shared" si="50"/>
        <v>27.809795868462146</v>
      </c>
      <c r="I357" s="10">
        <f t="shared" ref="I357:I400" si="59">C357-C356</f>
        <v>517</v>
      </c>
      <c r="J357" s="2">
        <f t="shared" si="51"/>
        <v>432.28571428571428</v>
      </c>
      <c r="K357" s="2">
        <f t="shared" si="56"/>
        <v>2.1426730165961991E-3</v>
      </c>
      <c r="L357" s="20">
        <f t="shared" si="58"/>
        <v>1.8163127937927959E-2</v>
      </c>
      <c r="M357" s="2">
        <f t="shared" si="57"/>
        <v>1.2957350363156935E-4</v>
      </c>
      <c r="N357" s="1">
        <v>44246</v>
      </c>
      <c r="O357">
        <v>4951312</v>
      </c>
      <c r="P357">
        <v>3214722</v>
      </c>
      <c r="Q357">
        <v>1736590</v>
      </c>
      <c r="S357">
        <f t="shared" si="48"/>
        <v>4951312</v>
      </c>
      <c r="T357">
        <f t="shared" si="49"/>
        <v>152660</v>
      </c>
      <c r="U357" s="2">
        <f t="shared" si="52"/>
        <v>127703.42857142857</v>
      </c>
      <c r="X357">
        <f t="shared" si="53"/>
        <v>14.614426711819382</v>
      </c>
    </row>
    <row r="358" spans="1:24" x14ac:dyDescent="0.35">
      <c r="A358" s="1">
        <v>44247</v>
      </c>
      <c r="B358">
        <v>2383087</v>
      </c>
      <c r="C358">
        <v>68180</v>
      </c>
      <c r="D358">
        <v>2185100</v>
      </c>
      <c r="E358">
        <v>129807</v>
      </c>
      <c r="F358">
        <f t="shared" si="54"/>
        <v>3069</v>
      </c>
      <c r="G358" s="12">
        <f t="shared" si="55"/>
        <v>6761.4285714285716</v>
      </c>
      <c r="H358">
        <f t="shared" si="50"/>
        <v>26.30423546542324</v>
      </c>
      <c r="I358" s="10">
        <f t="shared" si="59"/>
        <v>118</v>
      </c>
      <c r="J358" s="2">
        <f t="shared" si="51"/>
        <v>402.71428571428572</v>
      </c>
      <c r="K358" s="2">
        <f t="shared" si="56"/>
        <v>2.0266734722016446E-3</v>
      </c>
      <c r="L358" s="20">
        <f t="shared" si="58"/>
        <v>1.6898849505464372E-2</v>
      </c>
      <c r="M358" s="2">
        <f t="shared" si="57"/>
        <v>1.2070975106985922E-4</v>
      </c>
      <c r="N358" s="1">
        <v>44247</v>
      </c>
      <c r="O358">
        <v>5074423</v>
      </c>
      <c r="P358">
        <v>3297391</v>
      </c>
      <c r="Q358">
        <v>1777032</v>
      </c>
      <c r="S358">
        <f t="shared" si="48"/>
        <v>5074423</v>
      </c>
      <c r="T358">
        <f t="shared" si="49"/>
        <v>123111</v>
      </c>
      <c r="U358" s="2">
        <f t="shared" si="52"/>
        <v>129447.42857142857</v>
      </c>
      <c r="X358">
        <f t="shared" si="53"/>
        <v>14.814010704751546</v>
      </c>
    </row>
    <row r="359" spans="1:24" x14ac:dyDescent="0.35">
      <c r="A359" s="1">
        <v>44248</v>
      </c>
      <c r="B359">
        <v>2394515</v>
      </c>
      <c r="C359">
        <v>68443</v>
      </c>
      <c r="D359">
        <v>2190600</v>
      </c>
      <c r="E359">
        <v>135472</v>
      </c>
      <c r="F359">
        <f t="shared" si="54"/>
        <v>11428</v>
      </c>
      <c r="G359" s="12">
        <f t="shared" si="55"/>
        <v>7546.2857142857147</v>
      </c>
      <c r="H359">
        <f t="shared" si="50"/>
        <v>29.357594215624705</v>
      </c>
      <c r="I359" s="10">
        <f t="shared" si="59"/>
        <v>263</v>
      </c>
      <c r="J359" s="2">
        <f t="shared" si="51"/>
        <v>411</v>
      </c>
      <c r="K359" s="2">
        <f t="shared" si="56"/>
        <v>2.2619268856027826E-3</v>
      </c>
      <c r="L359" s="20">
        <f t="shared" si="58"/>
        <v>1.7164227411396463E-2</v>
      </c>
      <c r="M359" s="2">
        <f t="shared" si="57"/>
        <v>1.2319331458956543E-4</v>
      </c>
      <c r="N359" s="1">
        <v>44248</v>
      </c>
      <c r="O359">
        <v>5160253</v>
      </c>
      <c r="P359">
        <v>3354312</v>
      </c>
      <c r="Q359">
        <v>1805941</v>
      </c>
      <c r="S359">
        <f t="shared" si="48"/>
        <v>5160253</v>
      </c>
      <c r="T359">
        <f t="shared" si="49"/>
        <v>85830</v>
      </c>
      <c r="U359" s="2">
        <f t="shared" si="52"/>
        <v>132140.71428571429</v>
      </c>
      <c r="X359">
        <f t="shared" si="53"/>
        <v>15.122231299341166</v>
      </c>
    </row>
    <row r="360" spans="1:24" x14ac:dyDescent="0.35">
      <c r="A360" s="1">
        <v>44249</v>
      </c>
      <c r="B360">
        <v>2399491</v>
      </c>
      <c r="C360">
        <v>68772</v>
      </c>
      <c r="D360">
        <v>2198000</v>
      </c>
      <c r="E360">
        <v>132719</v>
      </c>
      <c r="F360">
        <f t="shared" si="54"/>
        <v>4976</v>
      </c>
      <c r="G360" s="12">
        <f t="shared" si="55"/>
        <v>7703.1428571428569</v>
      </c>
      <c r="H360">
        <f t="shared" si="50"/>
        <v>29.967821355726848</v>
      </c>
      <c r="I360" s="10">
        <f t="shared" si="59"/>
        <v>329</v>
      </c>
      <c r="J360" s="2">
        <f t="shared" si="51"/>
        <v>422.42857142857144</v>
      </c>
      <c r="K360" s="2">
        <f t="shared" si="56"/>
        <v>2.3089433122344622E-3</v>
      </c>
      <c r="L360" s="20">
        <f t="shared" si="58"/>
        <v>1.7604924187195177E-2</v>
      </c>
      <c r="M360" s="2">
        <f t="shared" si="57"/>
        <v>1.2661891944433265E-4</v>
      </c>
      <c r="N360" s="1">
        <v>44249</v>
      </c>
      <c r="O360">
        <v>5321501</v>
      </c>
      <c r="P360">
        <v>3454220</v>
      </c>
      <c r="Q360">
        <v>1867281</v>
      </c>
      <c r="S360">
        <f t="shared" si="48"/>
        <v>5321501</v>
      </c>
      <c r="T360">
        <f t="shared" si="49"/>
        <v>161248</v>
      </c>
      <c r="U360" s="2">
        <f t="shared" si="52"/>
        <v>137114.85714285713</v>
      </c>
      <c r="X360">
        <f t="shared" si="53"/>
        <v>15.691474013127614</v>
      </c>
    </row>
    <row r="361" spans="1:24" x14ac:dyDescent="0.35">
      <c r="A361" s="1">
        <v>44250</v>
      </c>
      <c r="B361">
        <v>2405096</v>
      </c>
      <c r="C361">
        <v>69206</v>
      </c>
      <c r="D361">
        <v>2207700</v>
      </c>
      <c r="E361">
        <v>128190</v>
      </c>
      <c r="F361">
        <f t="shared" si="54"/>
        <v>5605</v>
      </c>
      <c r="G361" s="12">
        <f t="shared" si="55"/>
        <v>7491.4285714285716</v>
      </c>
      <c r="H361">
        <f t="shared" si="50"/>
        <v>29.144181445315752</v>
      </c>
      <c r="I361" s="10">
        <f t="shared" si="59"/>
        <v>434</v>
      </c>
      <c r="J361" s="2">
        <f t="shared" si="51"/>
        <v>384.71428571428572</v>
      </c>
      <c r="K361" s="2">
        <f t="shared" si="56"/>
        <v>2.2454839822998998E-3</v>
      </c>
      <c r="L361" s="20">
        <f t="shared" si="58"/>
        <v>1.5995797494748058E-2</v>
      </c>
      <c r="M361" s="2">
        <f t="shared" si="57"/>
        <v>1.1531442342360088E-4</v>
      </c>
      <c r="N361" s="1">
        <v>44250</v>
      </c>
      <c r="O361">
        <v>5488329</v>
      </c>
      <c r="P361">
        <v>3561331</v>
      </c>
      <c r="Q361">
        <v>1926998</v>
      </c>
      <c r="S361">
        <f t="shared" si="48"/>
        <v>5488329</v>
      </c>
      <c r="T361">
        <f t="shared" si="49"/>
        <v>166828</v>
      </c>
      <c r="U361" s="2">
        <f t="shared" si="52"/>
        <v>140849.71428571429</v>
      </c>
      <c r="X361">
        <f t="shared" si="53"/>
        <v>16.118892420009864</v>
      </c>
    </row>
    <row r="362" spans="1:24" x14ac:dyDescent="0.35">
      <c r="A362" s="1">
        <v>44251</v>
      </c>
      <c r="B362">
        <v>2410638</v>
      </c>
      <c r="C362">
        <v>69404</v>
      </c>
      <c r="D362">
        <v>2217700</v>
      </c>
      <c r="E362">
        <v>123534</v>
      </c>
      <c r="F362">
        <f t="shared" si="54"/>
        <v>5542</v>
      </c>
      <c r="G362" s="12">
        <f t="shared" si="55"/>
        <v>7435.7142857142853</v>
      </c>
      <c r="H362">
        <f t="shared" si="50"/>
        <v>28.927434100470727</v>
      </c>
      <c r="I362" s="10">
        <f t="shared" si="59"/>
        <v>198</v>
      </c>
      <c r="J362" s="2">
        <f t="shared" si="51"/>
        <v>363.28571428571428</v>
      </c>
      <c r="K362" s="2">
        <f t="shared" si="56"/>
        <v>2.2287841586329095E-3</v>
      </c>
      <c r="L362" s="20">
        <f t="shared" si="58"/>
        <v>1.5070106514778008E-2</v>
      </c>
      <c r="M362" s="2">
        <f t="shared" si="57"/>
        <v>1.0889141432091237E-4</v>
      </c>
      <c r="N362" s="1">
        <v>44251</v>
      </c>
      <c r="O362">
        <v>5663079</v>
      </c>
      <c r="P362">
        <v>3677154</v>
      </c>
      <c r="Q362">
        <v>1985925</v>
      </c>
      <c r="S362">
        <f t="shared" ref="S362:S425" si="60">IF(O362&lt;&gt;"",O362,S361)</f>
        <v>5663079</v>
      </c>
      <c r="T362">
        <f t="shared" ref="T362:T425" si="61">S362-S361</f>
        <v>174750</v>
      </c>
      <c r="U362" s="2">
        <f t="shared" si="52"/>
        <v>144008.28571428571</v>
      </c>
      <c r="X362">
        <f t="shared" si="53"/>
        <v>16.480360480603746</v>
      </c>
    </row>
    <row r="363" spans="1:24" x14ac:dyDescent="0.35">
      <c r="A363" s="1">
        <v>44252</v>
      </c>
      <c r="B363">
        <v>2425251</v>
      </c>
      <c r="C363">
        <v>69928</v>
      </c>
      <c r="D363">
        <v>2226500</v>
      </c>
      <c r="E363">
        <v>128823</v>
      </c>
      <c r="F363">
        <f t="shared" si="54"/>
        <v>14613</v>
      </c>
      <c r="G363" s="12">
        <f t="shared" si="55"/>
        <v>7587.5714285714284</v>
      </c>
      <c r="H363">
        <f t="shared" si="50"/>
        <v>29.518209555779091</v>
      </c>
      <c r="I363" s="10">
        <f t="shared" si="59"/>
        <v>524</v>
      </c>
      <c r="J363" s="2">
        <f t="shared" si="51"/>
        <v>340.42857142857144</v>
      </c>
      <c r="K363" s="2">
        <f t="shared" si="56"/>
        <v>2.2743018831406286E-3</v>
      </c>
      <c r="L363" s="20">
        <f t="shared" si="58"/>
        <v>1.4036838720139543E-2</v>
      </c>
      <c r="M363" s="2">
        <f t="shared" si="57"/>
        <v>1.0204020461137798E-4</v>
      </c>
      <c r="N363" s="1">
        <v>44252</v>
      </c>
      <c r="O363">
        <v>5851997</v>
      </c>
      <c r="P363">
        <v>3807697</v>
      </c>
      <c r="Q363">
        <v>2044300</v>
      </c>
      <c r="S363">
        <f t="shared" si="60"/>
        <v>5851997</v>
      </c>
      <c r="T363">
        <f t="shared" si="61"/>
        <v>188918</v>
      </c>
      <c r="U363" s="2">
        <f t="shared" si="52"/>
        <v>150477.85714285713</v>
      </c>
      <c r="X363">
        <f t="shared" si="53"/>
        <v>17.220740582825147</v>
      </c>
    </row>
    <row r="364" spans="1:24" x14ac:dyDescent="0.35">
      <c r="A364" s="1">
        <v>44253</v>
      </c>
      <c r="B364">
        <v>2435836</v>
      </c>
      <c r="C364">
        <v>70397</v>
      </c>
      <c r="D364">
        <v>2235700</v>
      </c>
      <c r="E364">
        <v>129739</v>
      </c>
      <c r="F364">
        <f t="shared" si="54"/>
        <v>10585</v>
      </c>
      <c r="G364" s="12">
        <f t="shared" si="55"/>
        <v>7974</v>
      </c>
      <c r="H364">
        <f t="shared" ref="H364:H427" si="62">G364/($G$1/100)</f>
        <v>31.021546909127281</v>
      </c>
      <c r="I364" s="10">
        <f t="shared" si="59"/>
        <v>469</v>
      </c>
      <c r="J364" s="2">
        <f t="shared" ref="J364:J427" si="63">AVERAGE(I358:I364)</f>
        <v>333.57142857142856</v>
      </c>
      <c r="K364" s="2">
        <f t="shared" si="56"/>
        <v>2.3901301472924446E-3</v>
      </c>
      <c r="L364" s="20">
        <f t="shared" si="58"/>
        <v>1.3694330347832471E-2</v>
      </c>
      <c r="M364" s="2">
        <f t="shared" si="57"/>
        <v>9.9984841698517644E-5</v>
      </c>
      <c r="N364" s="1">
        <v>44253</v>
      </c>
      <c r="O364">
        <v>6060197</v>
      </c>
      <c r="P364">
        <v>3951447</v>
      </c>
      <c r="Q364">
        <v>2108750</v>
      </c>
      <c r="S364">
        <f t="shared" si="60"/>
        <v>6060197</v>
      </c>
      <c r="T364">
        <f t="shared" si="61"/>
        <v>208200</v>
      </c>
      <c r="U364" s="2">
        <f t="shared" si="52"/>
        <v>158412.14285714287</v>
      </c>
      <c r="X364">
        <f t="shared" si="53"/>
        <v>18.128743119477537</v>
      </c>
    </row>
    <row r="365" spans="1:24" x14ac:dyDescent="0.35">
      <c r="A365" s="1">
        <v>44254</v>
      </c>
      <c r="B365">
        <v>2440195</v>
      </c>
      <c r="C365">
        <v>70490</v>
      </c>
      <c r="D365">
        <v>2243200</v>
      </c>
      <c r="E365">
        <v>126505</v>
      </c>
      <c r="F365">
        <f t="shared" si="54"/>
        <v>4359</v>
      </c>
      <c r="G365" s="12">
        <f t="shared" si="55"/>
        <v>8158.2857142857147</v>
      </c>
      <c r="H365">
        <f t="shared" si="62"/>
        <v>31.738480434383906</v>
      </c>
      <c r="I365" s="10">
        <f t="shared" si="59"/>
        <v>93</v>
      </c>
      <c r="J365" s="2">
        <f t="shared" si="63"/>
        <v>330</v>
      </c>
      <c r="K365" s="2">
        <f t="shared" si="56"/>
        <v>2.4453680255755658E-3</v>
      </c>
      <c r="L365" s="20">
        <f t="shared" si="58"/>
        <v>1.3523509391667469E-2</v>
      </c>
      <c r="M365" s="2">
        <f t="shared" si="57"/>
        <v>9.8914340181402899E-5</v>
      </c>
      <c r="N365" s="1">
        <v>44254</v>
      </c>
      <c r="O365">
        <v>6208692</v>
      </c>
      <c r="P365">
        <v>4059954</v>
      </c>
      <c r="Q365">
        <v>2148738</v>
      </c>
      <c r="S365">
        <f t="shared" si="60"/>
        <v>6208692</v>
      </c>
      <c r="T365">
        <f t="shared" si="61"/>
        <v>148495</v>
      </c>
      <c r="U365" s="2">
        <f t="shared" si="52"/>
        <v>162038.42857142858</v>
      </c>
      <c r="X365">
        <f t="shared" si="53"/>
        <v>18.543736572671346</v>
      </c>
    </row>
    <row r="366" spans="1:24" x14ac:dyDescent="0.35">
      <c r="A366" s="1">
        <v>44255</v>
      </c>
      <c r="B366">
        <v>2450294</v>
      </c>
      <c r="C366">
        <v>70687</v>
      </c>
      <c r="D366">
        <v>2248400</v>
      </c>
      <c r="E366">
        <v>131207</v>
      </c>
      <c r="F366">
        <f t="shared" si="54"/>
        <v>10099</v>
      </c>
      <c r="G366" s="12">
        <f t="shared" si="55"/>
        <v>7968.4285714285716</v>
      </c>
      <c r="H366">
        <f t="shared" si="62"/>
        <v>30.999872174642782</v>
      </c>
      <c r="I366" s="10">
        <f t="shared" si="59"/>
        <v>197</v>
      </c>
      <c r="J366" s="2">
        <f t="shared" si="63"/>
        <v>320.57142857142856</v>
      </c>
      <c r="K366" s="2">
        <f t="shared" si="56"/>
        <v>2.3884601649257456E-3</v>
      </c>
      <c r="L366" s="20">
        <f t="shared" si="58"/>
        <v>1.3082978147578559E-2</v>
      </c>
      <c r="M366" s="2">
        <f t="shared" si="57"/>
        <v>9.6088216176219956E-5</v>
      </c>
      <c r="N366" s="1">
        <v>44255</v>
      </c>
      <c r="O366">
        <v>6316828</v>
      </c>
      <c r="P366">
        <v>4143836</v>
      </c>
      <c r="Q366">
        <v>2172992</v>
      </c>
      <c r="S366">
        <f t="shared" si="60"/>
        <v>6316828</v>
      </c>
      <c r="T366">
        <f t="shared" si="61"/>
        <v>108136</v>
      </c>
      <c r="U366" s="2">
        <f t="shared" ref="U366:U429" si="64">AVERAGE(T360:T366)</f>
        <v>165225</v>
      </c>
      <c r="X366">
        <f t="shared" ref="X366:X429" si="65">U366/($U$1/100)</f>
        <v>18.908408963426982</v>
      </c>
    </row>
    <row r="367" spans="1:24" x14ac:dyDescent="0.35">
      <c r="A367" s="1">
        <v>44256</v>
      </c>
      <c r="B367">
        <v>2452807</v>
      </c>
      <c r="C367">
        <v>70790</v>
      </c>
      <c r="D367">
        <v>2255500</v>
      </c>
      <c r="E367">
        <v>126517</v>
      </c>
      <c r="F367">
        <f t="shared" si="54"/>
        <v>2513</v>
      </c>
      <c r="G367" s="12">
        <f t="shared" si="55"/>
        <v>7616.5714285714284</v>
      </c>
      <c r="H367">
        <f t="shared" si="62"/>
        <v>29.63102932758304</v>
      </c>
      <c r="I367" s="10">
        <f t="shared" si="59"/>
        <v>103</v>
      </c>
      <c r="J367" s="2">
        <f t="shared" si="63"/>
        <v>288.28571428571428</v>
      </c>
      <c r="K367" s="2">
        <f t="shared" si="56"/>
        <v>2.2829943554596006E-3</v>
      </c>
      <c r="L367" s="20">
        <f t="shared" si="58"/>
        <v>1.1753297927057215E-2</v>
      </c>
      <c r="M367" s="2">
        <f t="shared" si="57"/>
        <v>8.6410882461502615E-5</v>
      </c>
      <c r="N367" s="1">
        <v>44256</v>
      </c>
      <c r="O367">
        <v>6511927</v>
      </c>
      <c r="P367">
        <v>4289558</v>
      </c>
      <c r="Q367">
        <v>2222369</v>
      </c>
      <c r="S367">
        <f t="shared" si="60"/>
        <v>6511927</v>
      </c>
      <c r="T367">
        <f t="shared" si="61"/>
        <v>195099</v>
      </c>
      <c r="U367" s="2">
        <f t="shared" si="64"/>
        <v>170060.85714285713</v>
      </c>
      <c r="X367">
        <f t="shared" si="65"/>
        <v>19.461826209883949</v>
      </c>
    </row>
    <row r="368" spans="1:24" x14ac:dyDescent="0.35">
      <c r="A368" s="1">
        <v>44257</v>
      </c>
      <c r="B368">
        <v>2461801</v>
      </c>
      <c r="C368">
        <v>71319</v>
      </c>
      <c r="D368">
        <v>2264600</v>
      </c>
      <c r="E368">
        <v>125882</v>
      </c>
      <c r="F368">
        <f t="shared" si="54"/>
        <v>8994</v>
      </c>
      <c r="G368" s="12">
        <f t="shared" si="55"/>
        <v>8100.7142857142853</v>
      </c>
      <c r="H368">
        <f t="shared" si="62"/>
        <v>31.514508178044043</v>
      </c>
      <c r="I368" s="10">
        <f t="shared" si="59"/>
        <v>529</v>
      </c>
      <c r="J368" s="2">
        <f t="shared" si="63"/>
        <v>301.85714285714283</v>
      </c>
      <c r="K368" s="2">
        <f t="shared" si="56"/>
        <v>2.4281115411196761E-3</v>
      </c>
      <c r="L368" s="20">
        <f t="shared" si="58"/>
        <v>1.226163864817436E-2</v>
      </c>
      <c r="M368" s="2">
        <f t="shared" si="57"/>
        <v>9.0478788226538669E-5</v>
      </c>
      <c r="N368" s="1">
        <v>44257</v>
      </c>
      <c r="O368">
        <v>6731216</v>
      </c>
      <c r="P368">
        <v>4455170</v>
      </c>
      <c r="Q368">
        <v>2276046</v>
      </c>
      <c r="S368">
        <f t="shared" si="60"/>
        <v>6731216</v>
      </c>
      <c r="T368">
        <f t="shared" si="61"/>
        <v>219289</v>
      </c>
      <c r="U368" s="2">
        <f t="shared" si="64"/>
        <v>177555.28571428571</v>
      </c>
      <c r="X368">
        <f t="shared" si="65"/>
        <v>20.319491335474893</v>
      </c>
    </row>
    <row r="369" spans="1:24" x14ac:dyDescent="0.35">
      <c r="A369" s="1">
        <v>44258</v>
      </c>
      <c r="B369">
        <v>2468342</v>
      </c>
      <c r="C369">
        <v>71568</v>
      </c>
      <c r="D369">
        <v>2274400</v>
      </c>
      <c r="E369">
        <v>122374</v>
      </c>
      <c r="F369">
        <f t="shared" si="54"/>
        <v>6541</v>
      </c>
      <c r="G369" s="12">
        <f t="shared" si="55"/>
        <v>8243.4285714285706</v>
      </c>
      <c r="H369">
        <f t="shared" si="62"/>
        <v>32.069714838300918</v>
      </c>
      <c r="I369" s="10">
        <f t="shared" si="59"/>
        <v>249</v>
      </c>
      <c r="J369" s="2">
        <f t="shared" si="63"/>
        <v>309.14285714285717</v>
      </c>
      <c r="K369" s="2">
        <f t="shared" si="56"/>
        <v>2.4708887817435814E-3</v>
      </c>
      <c r="L369" s="20">
        <f t="shared" si="58"/>
        <v>1.2524312155400556E-2</v>
      </c>
      <c r="M369" s="2">
        <f t="shared" si="57"/>
        <v>9.2662611321452771E-5</v>
      </c>
      <c r="N369" s="1">
        <v>44258</v>
      </c>
      <c r="O369">
        <v>6973594</v>
      </c>
      <c r="P369">
        <v>4629101</v>
      </c>
      <c r="Q369">
        <v>2344493</v>
      </c>
      <c r="S369">
        <f t="shared" si="60"/>
        <v>6973594</v>
      </c>
      <c r="T369">
        <f t="shared" si="61"/>
        <v>242378</v>
      </c>
      <c r="U369" s="2">
        <f t="shared" si="64"/>
        <v>187216.42857142858</v>
      </c>
      <c r="X369">
        <f t="shared" si="65"/>
        <v>21.425116030266533</v>
      </c>
    </row>
    <row r="370" spans="1:24" x14ac:dyDescent="0.35">
      <c r="A370" s="1">
        <v>44259</v>
      </c>
      <c r="B370">
        <v>2482902</v>
      </c>
      <c r="C370">
        <v>71968</v>
      </c>
      <c r="D370">
        <v>2283400</v>
      </c>
      <c r="E370">
        <v>127534</v>
      </c>
      <c r="F370">
        <f t="shared" si="54"/>
        <v>14560</v>
      </c>
      <c r="G370" s="12">
        <f t="shared" si="55"/>
        <v>8235.8571428571431</v>
      </c>
      <c r="H370">
        <f t="shared" si="62"/>
        <v>32.040259429898903</v>
      </c>
      <c r="I370" s="10">
        <f t="shared" si="59"/>
        <v>400</v>
      </c>
      <c r="J370" s="2">
        <f t="shared" si="63"/>
        <v>291.42857142857144</v>
      </c>
      <c r="K370" s="2">
        <f t="shared" si="56"/>
        <v>2.4686193185272983E-3</v>
      </c>
      <c r="L370" s="20">
        <f t="shared" si="58"/>
        <v>1.1737417402240258E-2</v>
      </c>
      <c r="M370" s="2">
        <f t="shared" si="57"/>
        <v>8.7352923796563605E-5</v>
      </c>
      <c r="N370" s="1">
        <v>44259</v>
      </c>
      <c r="O370">
        <v>7215323</v>
      </c>
      <c r="P370">
        <v>4808857</v>
      </c>
      <c r="Q370">
        <v>2406466</v>
      </c>
      <c r="S370">
        <f t="shared" si="60"/>
        <v>7215323</v>
      </c>
      <c r="T370">
        <f t="shared" si="61"/>
        <v>241729</v>
      </c>
      <c r="U370" s="2">
        <f t="shared" si="64"/>
        <v>194760.85714285713</v>
      </c>
      <c r="X370">
        <f t="shared" si="65"/>
        <v>22.288503174003463</v>
      </c>
    </row>
    <row r="371" spans="1:24" x14ac:dyDescent="0.35">
      <c r="A371" s="1">
        <v>44260</v>
      </c>
      <c r="B371">
        <v>2492807</v>
      </c>
      <c r="C371">
        <v>72257</v>
      </c>
      <c r="D371">
        <v>2292100</v>
      </c>
      <c r="E371">
        <v>128450</v>
      </c>
      <c r="F371">
        <f t="shared" si="54"/>
        <v>9905</v>
      </c>
      <c r="G371" s="12">
        <f t="shared" si="55"/>
        <v>8138.7142857142853</v>
      </c>
      <c r="H371">
        <f t="shared" si="62"/>
        <v>31.662340982476806</v>
      </c>
      <c r="I371" s="10">
        <f t="shared" si="59"/>
        <v>289</v>
      </c>
      <c r="J371" s="2">
        <f t="shared" si="63"/>
        <v>265.71428571428572</v>
      </c>
      <c r="K371" s="2">
        <f t="shared" si="56"/>
        <v>2.4395016772617768E-3</v>
      </c>
      <c r="L371" s="20">
        <f t="shared" si="58"/>
        <v>1.0659240194458927E-2</v>
      </c>
      <c r="M371" s="2">
        <f t="shared" si="57"/>
        <v>7.96453128733374E-5</v>
      </c>
      <c r="N371" s="1">
        <v>44260</v>
      </c>
      <c r="O371">
        <v>7483065</v>
      </c>
      <c r="P371">
        <v>5009793</v>
      </c>
      <c r="Q371">
        <v>2473272</v>
      </c>
      <c r="S371">
        <f t="shared" si="60"/>
        <v>7483065</v>
      </c>
      <c r="T371">
        <f t="shared" si="61"/>
        <v>267742</v>
      </c>
      <c r="U371" s="2">
        <f t="shared" si="64"/>
        <v>203266.85714285713</v>
      </c>
      <c r="X371">
        <f t="shared" si="65"/>
        <v>23.261932900999437</v>
      </c>
    </row>
    <row r="372" spans="1:24" x14ac:dyDescent="0.35">
      <c r="A372" s="1">
        <v>44261</v>
      </c>
      <c r="B372">
        <v>2500209</v>
      </c>
      <c r="C372">
        <v>72412</v>
      </c>
      <c r="D372">
        <v>2299400</v>
      </c>
      <c r="E372">
        <v>128397</v>
      </c>
      <c r="F372">
        <f t="shared" si="54"/>
        <v>7402</v>
      </c>
      <c r="G372" s="12">
        <f t="shared" si="55"/>
        <v>8573.4285714285706</v>
      </c>
      <c r="H372">
        <f t="shared" si="62"/>
        <v>33.353526034690681</v>
      </c>
      <c r="I372" s="10">
        <f t="shared" si="59"/>
        <v>155</v>
      </c>
      <c r="J372" s="2">
        <f t="shared" si="63"/>
        <v>274.57142857142856</v>
      </c>
      <c r="K372" s="2">
        <f t="shared" si="56"/>
        <v>2.5698031219249843E-3</v>
      </c>
      <c r="L372" s="20">
        <f t="shared" si="58"/>
        <v>1.0981939052752332E-2</v>
      </c>
      <c r="M372" s="2">
        <f t="shared" si="57"/>
        <v>8.2300156635781976E-5</v>
      </c>
      <c r="N372" s="1">
        <v>44261</v>
      </c>
      <c r="O372">
        <v>7685307</v>
      </c>
      <c r="P372">
        <v>5162809</v>
      </c>
      <c r="Q372">
        <v>2522498</v>
      </c>
      <c r="S372">
        <f t="shared" si="60"/>
        <v>7685307</v>
      </c>
      <c r="T372">
        <f t="shared" si="61"/>
        <v>202242</v>
      </c>
      <c r="U372" s="2">
        <f t="shared" si="64"/>
        <v>210945</v>
      </c>
      <c r="X372">
        <f t="shared" si="65"/>
        <v>24.140622356121078</v>
      </c>
    </row>
    <row r="373" spans="1:24" x14ac:dyDescent="0.35">
      <c r="A373" s="1">
        <v>44262</v>
      </c>
      <c r="B373">
        <v>2514820</v>
      </c>
      <c r="C373">
        <v>72487</v>
      </c>
      <c r="D373">
        <v>2304300</v>
      </c>
      <c r="E373">
        <v>138033</v>
      </c>
      <c r="F373">
        <f t="shared" ref="F373:F436" si="66">B373-B372</f>
        <v>14611</v>
      </c>
      <c r="G373" s="12">
        <f t="shared" si="55"/>
        <v>9218</v>
      </c>
      <c r="H373">
        <f t="shared" si="62"/>
        <v>35.861126085820828</v>
      </c>
      <c r="I373" s="10">
        <f t="shared" si="59"/>
        <v>75</v>
      </c>
      <c r="J373" s="2">
        <f t="shared" si="63"/>
        <v>257.14285714285717</v>
      </c>
      <c r="K373" s="2">
        <f t="shared" si="56"/>
        <v>2.7630072357338544E-3</v>
      </c>
      <c r="L373" s="20">
        <f t="shared" si="58"/>
        <v>1.022509989354535E-2</v>
      </c>
      <c r="M373" s="2">
        <f t="shared" si="57"/>
        <v>7.7076109232262008E-5</v>
      </c>
      <c r="N373" s="1">
        <v>44262</v>
      </c>
      <c r="O373">
        <v>7835945</v>
      </c>
      <c r="P373">
        <v>5278755</v>
      </c>
      <c r="Q373">
        <v>2557190</v>
      </c>
      <c r="S373">
        <f t="shared" si="60"/>
        <v>7835945</v>
      </c>
      <c r="T373">
        <f t="shared" si="61"/>
        <v>150638</v>
      </c>
      <c r="U373" s="2">
        <f t="shared" si="64"/>
        <v>217016.71428571429</v>
      </c>
      <c r="X373">
        <f t="shared" si="65"/>
        <v>24.835471542523667</v>
      </c>
    </row>
    <row r="374" spans="1:24" x14ac:dyDescent="0.35">
      <c r="A374" s="1">
        <v>44263</v>
      </c>
      <c r="B374">
        <v>2512440</v>
      </c>
      <c r="C374">
        <v>72643</v>
      </c>
      <c r="D374">
        <v>2310900</v>
      </c>
      <c r="E374">
        <v>128897</v>
      </c>
      <c r="F374">
        <f t="shared" si="66"/>
        <v>-2380</v>
      </c>
      <c r="G374" s="12">
        <f t="shared" si="55"/>
        <v>8519</v>
      </c>
      <c r="H374">
        <f t="shared" si="62"/>
        <v>33.141780551649774</v>
      </c>
      <c r="I374" s="10">
        <f t="shared" si="59"/>
        <v>156</v>
      </c>
      <c r="J374" s="2">
        <f t="shared" si="63"/>
        <v>264.71428571428572</v>
      </c>
      <c r="K374" s="2">
        <f t="shared" si="56"/>
        <v>2.5534886788041557E-3</v>
      </c>
      <c r="L374" s="20">
        <f t="shared" si="58"/>
        <v>1.0536143578126669E-2</v>
      </c>
      <c r="M374" s="2">
        <f t="shared" si="57"/>
        <v>7.9345572448545279E-5</v>
      </c>
      <c r="N374" s="1">
        <v>44263</v>
      </c>
      <c r="O374">
        <v>8074556</v>
      </c>
      <c r="P374">
        <v>5464944</v>
      </c>
      <c r="Q374">
        <v>2609612</v>
      </c>
      <c r="S374">
        <f t="shared" si="60"/>
        <v>8074556</v>
      </c>
      <c r="T374">
        <f t="shared" si="61"/>
        <v>238611</v>
      </c>
      <c r="U374" s="2">
        <f t="shared" si="64"/>
        <v>223232.71428571429</v>
      </c>
      <c r="X374">
        <f t="shared" si="65"/>
        <v>25.546832838433257</v>
      </c>
    </row>
    <row r="375" spans="1:24" x14ac:dyDescent="0.35">
      <c r="A375" s="1">
        <v>44264</v>
      </c>
      <c r="B375">
        <v>2515208</v>
      </c>
      <c r="C375">
        <v>72763</v>
      </c>
      <c r="D375">
        <v>2319600</v>
      </c>
      <c r="E375">
        <v>122845</v>
      </c>
      <c r="F375">
        <f t="shared" si="66"/>
        <v>2768</v>
      </c>
      <c r="G375" s="12">
        <f t="shared" si="55"/>
        <v>7629.5714285714284</v>
      </c>
      <c r="H375">
        <f t="shared" si="62"/>
        <v>29.681603708046879</v>
      </c>
      <c r="I375" s="10">
        <f t="shared" si="59"/>
        <v>120</v>
      </c>
      <c r="J375" s="2">
        <f t="shared" si="63"/>
        <v>206.28571428571428</v>
      </c>
      <c r="K375" s="2">
        <f t="shared" si="56"/>
        <v>2.2868909809818983E-3</v>
      </c>
      <c r="L375" s="20">
        <f t="shared" si="58"/>
        <v>8.2015369816617265E-3</v>
      </c>
      <c r="M375" s="2">
        <f t="shared" si="57"/>
        <v>6.1832167628547965E-5</v>
      </c>
      <c r="N375" s="1">
        <v>44264</v>
      </c>
      <c r="O375">
        <v>8324595</v>
      </c>
      <c r="P375">
        <v>5660210</v>
      </c>
      <c r="Q375">
        <v>2664385</v>
      </c>
      <c r="S375">
        <f t="shared" si="60"/>
        <v>8324595</v>
      </c>
      <c r="T375">
        <f t="shared" si="61"/>
        <v>250039</v>
      </c>
      <c r="U375" s="2">
        <f t="shared" si="64"/>
        <v>227625.57142857142</v>
      </c>
      <c r="X375">
        <f t="shared" si="65"/>
        <v>26.049553004116742</v>
      </c>
    </row>
    <row r="376" spans="1:24" x14ac:dyDescent="0.35">
      <c r="A376" s="1">
        <v>44265</v>
      </c>
      <c r="B376">
        <v>2529404</v>
      </c>
      <c r="C376">
        <v>73186</v>
      </c>
      <c r="D376">
        <v>2328700</v>
      </c>
      <c r="E376">
        <v>127518</v>
      </c>
      <c r="F376">
        <f t="shared" si="66"/>
        <v>14196</v>
      </c>
      <c r="G376" s="12">
        <f t="shared" si="55"/>
        <v>8723.1428571428569</v>
      </c>
      <c r="H376">
        <f t="shared" si="62"/>
        <v>33.935965053658855</v>
      </c>
      <c r="I376" s="10">
        <f t="shared" si="59"/>
        <v>423</v>
      </c>
      <c r="J376" s="2">
        <f t="shared" si="63"/>
        <v>231.14285714285714</v>
      </c>
      <c r="K376" s="2">
        <f t="shared" si="56"/>
        <v>2.6146785455224346E-3</v>
      </c>
      <c r="L376" s="20">
        <f t="shared" si="58"/>
        <v>9.1382340323197531E-3</v>
      </c>
      <c r="M376" s="2">
        <f t="shared" si="57"/>
        <v>6.928285818766662E-5</v>
      </c>
      <c r="N376" s="1">
        <v>44265</v>
      </c>
      <c r="O376">
        <v>8607722</v>
      </c>
      <c r="P376">
        <v>5877817</v>
      </c>
      <c r="Q376">
        <v>2729905</v>
      </c>
      <c r="S376">
        <f t="shared" si="60"/>
        <v>8607722</v>
      </c>
      <c r="T376">
        <f t="shared" si="61"/>
        <v>283127</v>
      </c>
      <c r="U376" s="2">
        <f t="shared" si="64"/>
        <v>233446.85714285713</v>
      </c>
      <c r="X376">
        <f t="shared" si="65"/>
        <v>26.715743053919553</v>
      </c>
    </row>
    <row r="377" spans="1:24" x14ac:dyDescent="0.35">
      <c r="A377" s="1">
        <v>44266</v>
      </c>
      <c r="B377">
        <v>2545915</v>
      </c>
      <c r="C377">
        <v>73546</v>
      </c>
      <c r="D377">
        <v>2337000</v>
      </c>
      <c r="E377">
        <v>135369</v>
      </c>
      <c r="F377">
        <f t="shared" si="66"/>
        <v>16511</v>
      </c>
      <c r="G377" s="12">
        <f t="shared" si="55"/>
        <v>9001.8571428571431</v>
      </c>
      <c r="H377">
        <f t="shared" si="62"/>
        <v>35.020257540306666</v>
      </c>
      <c r="I377" s="10">
        <f t="shared" si="59"/>
        <v>360</v>
      </c>
      <c r="J377" s="2">
        <f t="shared" si="63"/>
        <v>225.42857142857142</v>
      </c>
      <c r="K377" s="2">
        <f t="shared" si="56"/>
        <v>2.69822048391807E-3</v>
      </c>
      <c r="L377" s="20">
        <f t="shared" si="58"/>
        <v>8.854520729426215E-3</v>
      </c>
      <c r="M377" s="2">
        <f t="shared" si="57"/>
        <v>6.757005576028302E-5</v>
      </c>
      <c r="N377" s="1">
        <v>44266</v>
      </c>
      <c r="O377">
        <v>8888721</v>
      </c>
      <c r="P377">
        <v>6097844</v>
      </c>
      <c r="Q377">
        <v>2790877</v>
      </c>
      <c r="S377">
        <f t="shared" si="60"/>
        <v>8888721</v>
      </c>
      <c r="T377">
        <f t="shared" si="61"/>
        <v>280999</v>
      </c>
      <c r="U377" s="2">
        <f t="shared" si="64"/>
        <v>239056.85714285713</v>
      </c>
      <c r="X377">
        <f t="shared" si="65"/>
        <v>27.357753489899736</v>
      </c>
    </row>
    <row r="378" spans="1:24" x14ac:dyDescent="0.35">
      <c r="A378" s="1">
        <v>44267</v>
      </c>
      <c r="B378">
        <v>2556915</v>
      </c>
      <c r="C378">
        <v>73728</v>
      </c>
      <c r="D378">
        <v>2345600</v>
      </c>
      <c r="E378">
        <v>137587</v>
      </c>
      <c r="F378">
        <f t="shared" si="66"/>
        <v>11000</v>
      </c>
      <c r="G378" s="12">
        <f t="shared" si="55"/>
        <v>9158.2857142857138</v>
      </c>
      <c r="H378">
        <f t="shared" si="62"/>
        <v>35.628817393140771</v>
      </c>
      <c r="I378" s="10">
        <f t="shared" si="59"/>
        <v>182</v>
      </c>
      <c r="J378" s="2">
        <f t="shared" si="63"/>
        <v>210.14285714285714</v>
      </c>
      <c r="K378" s="2">
        <f t="shared" si="56"/>
        <v>2.7451084503676958E-3</v>
      </c>
      <c r="L378" s="20">
        <f t="shared" si="58"/>
        <v>8.2186094235771282E-3</v>
      </c>
      <c r="M378" s="2">
        <f t="shared" si="57"/>
        <v>6.2988309267031893E-5</v>
      </c>
      <c r="N378" s="1">
        <v>44267</v>
      </c>
      <c r="O378">
        <v>9209994</v>
      </c>
      <c r="P378">
        <v>6347625</v>
      </c>
      <c r="Q378">
        <v>2862369</v>
      </c>
      <c r="S378">
        <f t="shared" si="60"/>
        <v>9209994</v>
      </c>
      <c r="T378">
        <f t="shared" si="61"/>
        <v>321273</v>
      </c>
      <c r="U378" s="2">
        <f t="shared" si="64"/>
        <v>246704.14285714287</v>
      </c>
      <c r="X378">
        <f t="shared" si="65"/>
        <v>28.232911642394136</v>
      </c>
    </row>
    <row r="379" spans="1:24" x14ac:dyDescent="0.35">
      <c r="A379" s="1">
        <v>44268</v>
      </c>
      <c r="B379">
        <v>2567190</v>
      </c>
      <c r="C379">
        <v>73874</v>
      </c>
      <c r="D379">
        <v>2352600</v>
      </c>
      <c r="E379">
        <v>140716</v>
      </c>
      <c r="F379">
        <f t="shared" si="66"/>
        <v>10275</v>
      </c>
      <c r="G379" s="12">
        <f t="shared" si="55"/>
        <v>9568.7142857142862</v>
      </c>
      <c r="H379">
        <f t="shared" si="62"/>
        <v>37.225522833499134</v>
      </c>
      <c r="I379" s="10">
        <f t="shared" si="59"/>
        <v>146</v>
      </c>
      <c r="J379" s="2">
        <f t="shared" si="63"/>
        <v>208.85714285714286</v>
      </c>
      <c r="K379" s="2">
        <f t="shared" si="56"/>
        <v>2.8681304847145233E-3</v>
      </c>
      <c r="L379" s="20">
        <f t="shared" si="58"/>
        <v>8.1356324563878341E-3</v>
      </c>
      <c r="M379" s="2">
        <f t="shared" si="57"/>
        <v>6.2602928720870588E-5</v>
      </c>
      <c r="N379" s="1">
        <v>44268</v>
      </c>
      <c r="O379">
        <v>9455872</v>
      </c>
      <c r="P379">
        <v>6544118</v>
      </c>
      <c r="Q379">
        <v>2911754</v>
      </c>
      <c r="S379">
        <f t="shared" si="60"/>
        <v>9455872</v>
      </c>
      <c r="T379">
        <f t="shared" si="61"/>
        <v>245878</v>
      </c>
      <c r="U379" s="2">
        <f t="shared" si="64"/>
        <v>252937.85714285713</v>
      </c>
      <c r="X379">
        <f t="shared" si="65"/>
        <v>28.946300167589733</v>
      </c>
    </row>
    <row r="380" spans="1:24" x14ac:dyDescent="0.35">
      <c r="A380" s="1">
        <v>44269</v>
      </c>
      <c r="B380">
        <v>2578794</v>
      </c>
      <c r="C380">
        <v>73959</v>
      </c>
      <c r="D380">
        <v>2358000</v>
      </c>
      <c r="E380">
        <v>146835</v>
      </c>
      <c r="F380">
        <f t="shared" si="66"/>
        <v>11604</v>
      </c>
      <c r="G380" s="12">
        <f t="shared" si="55"/>
        <v>9139.1428571428569</v>
      </c>
      <c r="H380">
        <f t="shared" si="62"/>
        <v>35.554345228501717</v>
      </c>
      <c r="I380" s="10">
        <f t="shared" si="59"/>
        <v>85</v>
      </c>
      <c r="J380" s="2">
        <f t="shared" si="63"/>
        <v>210.28571428571428</v>
      </c>
      <c r="K380" s="2">
        <f t="shared" si="56"/>
        <v>2.7393705622359606E-3</v>
      </c>
      <c r="L380" s="20">
        <f t="shared" si="58"/>
        <v>8.1544207984706914E-3</v>
      </c>
      <c r="M380" s="2">
        <f t="shared" si="57"/>
        <v>6.3031129327716478E-5</v>
      </c>
      <c r="N380" s="1">
        <v>44269</v>
      </c>
      <c r="O380">
        <v>9626832</v>
      </c>
      <c r="P380">
        <v>6679042</v>
      </c>
      <c r="Q380">
        <v>2947790</v>
      </c>
      <c r="S380">
        <f t="shared" si="60"/>
        <v>9626832</v>
      </c>
      <c r="T380">
        <f t="shared" si="61"/>
        <v>170960</v>
      </c>
      <c r="U380" s="2">
        <f t="shared" si="64"/>
        <v>255841</v>
      </c>
      <c r="X380">
        <f t="shared" si="65"/>
        <v>29.278536889769242</v>
      </c>
    </row>
    <row r="381" spans="1:24" x14ac:dyDescent="0.35">
      <c r="A381" s="1">
        <v>44270</v>
      </c>
      <c r="B381">
        <v>2581398</v>
      </c>
      <c r="C381">
        <v>74002</v>
      </c>
      <c r="D381">
        <v>2365100</v>
      </c>
      <c r="E381">
        <v>142296</v>
      </c>
      <c r="F381">
        <f t="shared" si="66"/>
        <v>2604</v>
      </c>
      <c r="G381" s="12">
        <f t="shared" si="55"/>
        <v>9851.1428571428569</v>
      </c>
      <c r="H381">
        <f t="shared" si="62"/>
        <v>38.324265143136607</v>
      </c>
      <c r="I381" s="10">
        <f t="shared" si="59"/>
        <v>43</v>
      </c>
      <c r="J381" s="2">
        <f t="shared" si="63"/>
        <v>194.14285714285714</v>
      </c>
      <c r="K381" s="2">
        <f t="shared" si="56"/>
        <v>2.9527857446879574E-3</v>
      </c>
      <c r="L381" s="20">
        <f t="shared" si="58"/>
        <v>7.5208416967417323E-3</v>
      </c>
      <c r="M381" s="2">
        <f t="shared" si="57"/>
        <v>5.8192462470357814E-5</v>
      </c>
      <c r="N381" s="1">
        <v>44270</v>
      </c>
      <c r="O381">
        <v>9874912</v>
      </c>
      <c r="P381">
        <v>6868271</v>
      </c>
      <c r="Q381">
        <v>3006641</v>
      </c>
      <c r="S381">
        <f t="shared" si="60"/>
        <v>9874912</v>
      </c>
      <c r="T381">
        <f t="shared" si="61"/>
        <v>248080</v>
      </c>
      <c r="U381" s="2">
        <f t="shared" si="64"/>
        <v>257193.71428571429</v>
      </c>
      <c r="X381">
        <f t="shared" si="65"/>
        <v>29.433342003553207</v>
      </c>
    </row>
    <row r="382" spans="1:24" x14ac:dyDescent="0.35">
      <c r="A382" s="1">
        <v>44271</v>
      </c>
      <c r="B382">
        <v>2594519</v>
      </c>
      <c r="C382">
        <v>74428</v>
      </c>
      <c r="D382">
        <v>2374200</v>
      </c>
      <c r="E382">
        <v>145891</v>
      </c>
      <c r="F382">
        <f t="shared" si="66"/>
        <v>13121</v>
      </c>
      <c r="G382" s="12">
        <f t="shared" si="55"/>
        <v>11330.142857142857</v>
      </c>
      <c r="H382">
        <f t="shared" si="62"/>
        <v>44.078073505138015</v>
      </c>
      <c r="I382" s="10">
        <f t="shared" si="59"/>
        <v>426</v>
      </c>
      <c r="J382" s="2">
        <f t="shared" si="63"/>
        <v>237.85714285714286</v>
      </c>
      <c r="K382" s="2">
        <f t="shared" si="56"/>
        <v>3.3961018329555174E-3</v>
      </c>
      <c r="L382" s="20">
        <f t="shared" si="58"/>
        <v>9.16767781839882E-3</v>
      </c>
      <c r="M382" s="2">
        <f t="shared" si="57"/>
        <v>7.1295401039842354E-5</v>
      </c>
      <c r="N382" s="1">
        <v>44271</v>
      </c>
      <c r="O382">
        <v>10055344</v>
      </c>
      <c r="P382">
        <v>6981675</v>
      </c>
      <c r="Q382">
        <v>3073669</v>
      </c>
      <c r="S382">
        <f t="shared" si="60"/>
        <v>10055344</v>
      </c>
      <c r="T382">
        <f t="shared" si="61"/>
        <v>180432</v>
      </c>
      <c r="U382" s="2">
        <f t="shared" si="64"/>
        <v>247249.85714285713</v>
      </c>
      <c r="X382">
        <f t="shared" si="65"/>
        <v>28.295363383301808</v>
      </c>
    </row>
    <row r="383" spans="1:24" x14ac:dyDescent="0.35">
      <c r="A383" s="1">
        <v>44272</v>
      </c>
      <c r="B383">
        <v>2603108</v>
      </c>
      <c r="C383">
        <v>74551</v>
      </c>
      <c r="D383">
        <v>2383600</v>
      </c>
      <c r="E383">
        <v>144957</v>
      </c>
      <c r="F383">
        <f t="shared" si="66"/>
        <v>8589</v>
      </c>
      <c r="G383" s="12">
        <f t="shared" si="55"/>
        <v>10529.142857142857</v>
      </c>
      <c r="H383">
        <f t="shared" si="62"/>
        <v>40.961913601173762</v>
      </c>
      <c r="I383" s="10">
        <f t="shared" si="59"/>
        <v>123</v>
      </c>
      <c r="J383" s="2">
        <f t="shared" si="63"/>
        <v>195</v>
      </c>
      <c r="K383" s="2">
        <f t="shared" si="56"/>
        <v>3.1560097526970214E-3</v>
      </c>
      <c r="L383" s="20">
        <f t="shared" si="58"/>
        <v>7.4910453196717153E-3</v>
      </c>
      <c r="M383" s="2">
        <f t="shared" si="57"/>
        <v>5.8449382834465351E-5</v>
      </c>
      <c r="N383" s="1">
        <v>44272</v>
      </c>
      <c r="O383">
        <v>10259958</v>
      </c>
      <c r="P383">
        <v>7107382</v>
      </c>
      <c r="Q383">
        <v>3152576</v>
      </c>
      <c r="S383">
        <f t="shared" si="60"/>
        <v>10259958</v>
      </c>
      <c r="T383">
        <f t="shared" si="61"/>
        <v>204614</v>
      </c>
      <c r="U383" s="2">
        <f t="shared" si="64"/>
        <v>236033.71428571429</v>
      </c>
      <c r="X383">
        <f t="shared" si="65"/>
        <v>27.011783924169851</v>
      </c>
    </row>
    <row r="384" spans="1:24" x14ac:dyDescent="0.35">
      <c r="A384" s="1">
        <v>44273</v>
      </c>
      <c r="B384">
        <v>2628624</v>
      </c>
      <c r="C384">
        <v>74878</v>
      </c>
      <c r="D384">
        <v>2383600</v>
      </c>
      <c r="E384">
        <v>170146</v>
      </c>
      <c r="F384">
        <f t="shared" si="66"/>
        <v>25516</v>
      </c>
      <c r="G384" s="12">
        <f t="shared" si="55"/>
        <v>11815.571428571429</v>
      </c>
      <c r="H384">
        <f t="shared" si="62"/>
        <v>45.966554217403143</v>
      </c>
      <c r="I384" s="10">
        <f t="shared" si="59"/>
        <v>327</v>
      </c>
      <c r="J384" s="2">
        <f t="shared" si="63"/>
        <v>190.28571428571428</v>
      </c>
      <c r="K384" s="2">
        <f t="shared" si="56"/>
        <v>3.5416043991617547E-3</v>
      </c>
      <c r="L384" s="20">
        <f t="shared" si="58"/>
        <v>7.2389856550695063E-3</v>
      </c>
      <c r="M384" s="2">
        <f t="shared" si="57"/>
        <v>5.7036320831873879E-5</v>
      </c>
      <c r="N384" s="1">
        <v>44273</v>
      </c>
      <c r="O384">
        <v>10454339</v>
      </c>
      <c r="P384">
        <v>7226952</v>
      </c>
      <c r="Q384">
        <v>3227387</v>
      </c>
      <c r="S384">
        <f t="shared" si="60"/>
        <v>10454339</v>
      </c>
      <c r="T384">
        <f t="shared" si="61"/>
        <v>194381</v>
      </c>
      <c r="U384" s="2">
        <f t="shared" si="64"/>
        <v>223659.71428571429</v>
      </c>
      <c r="X384">
        <f t="shared" si="65"/>
        <v>25.595698873400021</v>
      </c>
    </row>
    <row r="385" spans="1:24" x14ac:dyDescent="0.35">
      <c r="A385" s="1">
        <v>44274</v>
      </c>
      <c r="B385">
        <v>2640183</v>
      </c>
      <c r="C385">
        <v>75022</v>
      </c>
      <c r="D385">
        <v>2401700</v>
      </c>
      <c r="E385">
        <v>163461</v>
      </c>
      <c r="F385">
        <f t="shared" si="66"/>
        <v>11559</v>
      </c>
      <c r="G385" s="12">
        <f t="shared" si="55"/>
        <v>11895.428571428571</v>
      </c>
      <c r="H385">
        <f t="shared" si="62"/>
        <v>46.277225411681009</v>
      </c>
      <c r="I385" s="10">
        <f t="shared" si="59"/>
        <v>144</v>
      </c>
      <c r="J385" s="2">
        <f t="shared" si="63"/>
        <v>184.85714285714286</v>
      </c>
      <c r="K385" s="2">
        <f t="shared" si="56"/>
        <v>3.5655408130844399E-3</v>
      </c>
      <c r="L385" s="20">
        <f t="shared" si="58"/>
        <v>7.0016791584955607E-3</v>
      </c>
      <c r="M385" s="2">
        <f t="shared" si="57"/>
        <v>5.5409158525859463E-5</v>
      </c>
      <c r="N385" s="1">
        <v>44274</v>
      </c>
      <c r="O385">
        <v>10696188</v>
      </c>
      <c r="P385">
        <v>7386672</v>
      </c>
      <c r="Q385">
        <v>3309516</v>
      </c>
      <c r="S385">
        <f t="shared" si="60"/>
        <v>10696188</v>
      </c>
      <c r="T385">
        <f t="shared" si="61"/>
        <v>241849</v>
      </c>
      <c r="U385" s="2">
        <f t="shared" si="64"/>
        <v>212313.42857142858</v>
      </c>
      <c r="X385">
        <f t="shared" si="65"/>
        <v>24.297225818465215</v>
      </c>
    </row>
    <row r="386" spans="1:24" x14ac:dyDescent="0.35">
      <c r="A386" s="1">
        <v>44275</v>
      </c>
      <c r="B386">
        <v>2657846</v>
      </c>
      <c r="C386">
        <v>75183</v>
      </c>
      <c r="D386">
        <v>2409700</v>
      </c>
      <c r="E386">
        <v>172963</v>
      </c>
      <c r="F386">
        <f t="shared" si="66"/>
        <v>17663</v>
      </c>
      <c r="G386" s="12">
        <f t="shared" si="55"/>
        <v>12950.857142857143</v>
      </c>
      <c r="H386">
        <f t="shared" si="62"/>
        <v>50.383198190437547</v>
      </c>
      <c r="I386" s="10">
        <f t="shared" si="59"/>
        <v>161</v>
      </c>
      <c r="J386" s="2">
        <f t="shared" si="63"/>
        <v>187</v>
      </c>
      <c r="K386" s="2">
        <f t="shared" si="56"/>
        <v>3.8818954214221912E-3</v>
      </c>
      <c r="L386" s="20">
        <f t="shared" si="58"/>
        <v>7.0357725767407142E-3</v>
      </c>
      <c r="M386" s="2">
        <f t="shared" si="57"/>
        <v>5.6051459436128311E-5</v>
      </c>
      <c r="N386" s="1">
        <v>44275</v>
      </c>
      <c r="O386">
        <v>10915056</v>
      </c>
      <c r="P386">
        <v>7551668</v>
      </c>
      <c r="Q386">
        <v>3363388</v>
      </c>
      <c r="S386">
        <f t="shared" si="60"/>
        <v>10915056</v>
      </c>
      <c r="T386">
        <f t="shared" si="61"/>
        <v>218868</v>
      </c>
      <c r="U386" s="2">
        <f t="shared" si="64"/>
        <v>208454.85714285713</v>
      </c>
      <c r="X386">
        <f t="shared" si="65"/>
        <v>23.855649503827454</v>
      </c>
    </row>
    <row r="387" spans="1:24" x14ac:dyDescent="0.35">
      <c r="A387" s="1">
        <v>44276</v>
      </c>
      <c r="B387">
        <v>2668544</v>
      </c>
      <c r="C387">
        <v>75257</v>
      </c>
      <c r="D387">
        <v>2415200</v>
      </c>
      <c r="E387">
        <v>178087</v>
      </c>
      <c r="F387">
        <f t="shared" si="66"/>
        <v>10698</v>
      </c>
      <c r="G387" s="12">
        <f t="shared" si="55"/>
        <v>12821.428571428571</v>
      </c>
      <c r="H387">
        <f t="shared" si="62"/>
        <v>49.879677435489867</v>
      </c>
      <c r="I387" s="10">
        <f t="shared" si="59"/>
        <v>74</v>
      </c>
      <c r="J387" s="2">
        <f t="shared" si="63"/>
        <v>185.42857142857142</v>
      </c>
      <c r="K387" s="2">
        <f t="shared" si="56"/>
        <v>3.8431004464419523E-3</v>
      </c>
      <c r="L387" s="20">
        <f t="shared" si="58"/>
        <v>6.9486795581624817E-3</v>
      </c>
      <c r="M387" s="2">
        <f t="shared" si="57"/>
        <v>5.5580438768597816E-5</v>
      </c>
      <c r="N387" s="1">
        <v>44276</v>
      </c>
      <c r="O387">
        <v>11085716</v>
      </c>
      <c r="P387">
        <v>7681649</v>
      </c>
      <c r="Q387">
        <v>3404067</v>
      </c>
      <c r="S387">
        <f t="shared" si="60"/>
        <v>11085716</v>
      </c>
      <c r="T387">
        <f t="shared" si="61"/>
        <v>170660</v>
      </c>
      <c r="U387" s="2">
        <f t="shared" si="64"/>
        <v>208412</v>
      </c>
      <c r="X387">
        <f t="shared" si="65"/>
        <v>23.850744916845176</v>
      </c>
    </row>
    <row r="388" spans="1:24" x14ac:dyDescent="0.35">
      <c r="A388" s="1">
        <v>44277</v>
      </c>
      <c r="B388">
        <v>2676418</v>
      </c>
      <c r="C388">
        <v>75368</v>
      </c>
      <c r="D388">
        <v>2423400</v>
      </c>
      <c r="E388">
        <v>177650</v>
      </c>
      <c r="F388">
        <f t="shared" si="66"/>
        <v>7874</v>
      </c>
      <c r="G388" s="12">
        <f t="shared" si="55"/>
        <v>13574.285714285714</v>
      </c>
      <c r="H388">
        <f t="shared" si="62"/>
        <v>52.808545403011109</v>
      </c>
      <c r="I388" s="10">
        <f t="shared" si="59"/>
        <v>111</v>
      </c>
      <c r="J388" s="2">
        <f t="shared" si="63"/>
        <v>195.14285714285714</v>
      </c>
      <c r="K388" s="2">
        <f t="shared" si="56"/>
        <v>4.0687621662497415E-3</v>
      </c>
      <c r="L388" s="20">
        <f t="shared" si="58"/>
        <v>7.2911950653020991E-3</v>
      </c>
      <c r="M388" s="2">
        <f t="shared" si="57"/>
        <v>5.8492202895149942E-5</v>
      </c>
      <c r="N388" s="1">
        <v>44277</v>
      </c>
      <c r="O388">
        <v>11359603</v>
      </c>
      <c r="P388">
        <v>7874045</v>
      </c>
      <c r="Q388">
        <v>3485558</v>
      </c>
      <c r="S388">
        <f t="shared" si="60"/>
        <v>11359603</v>
      </c>
      <c r="T388">
        <f t="shared" si="61"/>
        <v>273887</v>
      </c>
      <c r="U388" s="2">
        <f t="shared" si="64"/>
        <v>212098.71428571429</v>
      </c>
      <c r="X388">
        <f t="shared" si="65"/>
        <v>24.272653837684</v>
      </c>
    </row>
    <row r="389" spans="1:24" x14ac:dyDescent="0.35">
      <c r="A389" s="1">
        <v>44278</v>
      </c>
      <c r="B389">
        <v>2684782</v>
      </c>
      <c r="C389">
        <v>75589</v>
      </c>
      <c r="D389">
        <v>2433800</v>
      </c>
      <c r="E389">
        <v>175393</v>
      </c>
      <c r="F389">
        <f t="shared" si="66"/>
        <v>8364</v>
      </c>
      <c r="G389" s="12">
        <f t="shared" si="55"/>
        <v>12894.714285714286</v>
      </c>
      <c r="H389">
        <f t="shared" si="62"/>
        <v>50.164783558324487</v>
      </c>
      <c r="I389" s="10">
        <f t="shared" si="59"/>
        <v>221</v>
      </c>
      <c r="J389" s="2">
        <f t="shared" si="63"/>
        <v>165.85714285714286</v>
      </c>
      <c r="K389" s="2">
        <f t="shared" si="56"/>
        <v>3.8650671375731476E-3</v>
      </c>
      <c r="L389" s="20">
        <f t="shared" si="58"/>
        <v>6.1776763572291109E-3</v>
      </c>
      <c r="M389" s="2">
        <f t="shared" si="57"/>
        <v>4.9714090454808993E-5</v>
      </c>
      <c r="N389" s="1">
        <v>44278</v>
      </c>
      <c r="O389">
        <v>11659028</v>
      </c>
      <c r="P389">
        <v>8089328</v>
      </c>
      <c r="Q389">
        <v>3569700</v>
      </c>
      <c r="S389">
        <f t="shared" si="60"/>
        <v>11659028</v>
      </c>
      <c r="T389">
        <f t="shared" si="61"/>
        <v>299425</v>
      </c>
      <c r="U389" s="2">
        <f t="shared" si="64"/>
        <v>229097.71428571429</v>
      </c>
      <c r="X389">
        <f t="shared" si="65"/>
        <v>26.218025566957991</v>
      </c>
    </row>
    <row r="390" spans="1:24" x14ac:dyDescent="0.35">
      <c r="A390" s="1">
        <v>44279</v>
      </c>
      <c r="B390">
        <v>2709809</v>
      </c>
      <c r="C390">
        <v>75911</v>
      </c>
      <c r="D390">
        <v>2445300</v>
      </c>
      <c r="E390">
        <v>188598</v>
      </c>
      <c r="F390">
        <f t="shared" si="66"/>
        <v>25027</v>
      </c>
      <c r="G390" s="12">
        <f t="shared" si="55"/>
        <v>15243</v>
      </c>
      <c r="H390">
        <f t="shared" si="62"/>
        <v>59.300406262330974</v>
      </c>
      <c r="I390" s="10">
        <f t="shared" si="59"/>
        <v>322</v>
      </c>
      <c r="J390" s="2">
        <f t="shared" si="63"/>
        <v>194.28571428571428</v>
      </c>
      <c r="K390" s="2">
        <f t="shared" si="56"/>
        <v>4.5689432951064382E-3</v>
      </c>
      <c r="L390" s="20">
        <f t="shared" si="58"/>
        <v>7.1697198690281964E-3</v>
      </c>
      <c r="M390" s="2">
        <f t="shared" si="57"/>
        <v>5.8235282531042399E-5</v>
      </c>
      <c r="N390" s="1">
        <v>44279</v>
      </c>
      <c r="O390">
        <v>11991464</v>
      </c>
      <c r="P390">
        <v>8333959</v>
      </c>
      <c r="Q390">
        <v>3657505</v>
      </c>
      <c r="S390">
        <f t="shared" si="60"/>
        <v>11991464</v>
      </c>
      <c r="T390">
        <f t="shared" si="61"/>
        <v>332436</v>
      </c>
      <c r="U390" s="2">
        <f t="shared" si="64"/>
        <v>247358</v>
      </c>
      <c r="X390">
        <f t="shared" si="65"/>
        <v>28.307739291120424</v>
      </c>
    </row>
    <row r="391" spans="1:24" x14ac:dyDescent="0.35">
      <c r="A391" s="1">
        <v>44280</v>
      </c>
      <c r="B391">
        <v>2732067</v>
      </c>
      <c r="C391">
        <v>76116</v>
      </c>
      <c r="D391">
        <v>2456200</v>
      </c>
      <c r="E391">
        <v>199751</v>
      </c>
      <c r="F391">
        <f t="shared" si="66"/>
        <v>22258</v>
      </c>
      <c r="G391" s="12">
        <f t="shared" si="55"/>
        <v>14777.571428571429</v>
      </c>
      <c r="H391">
        <f t="shared" si="62"/>
        <v>57.48973228924099</v>
      </c>
      <c r="I391" s="10">
        <f t="shared" si="59"/>
        <v>205</v>
      </c>
      <c r="J391" s="2">
        <f t="shared" si="63"/>
        <v>176.85714285714286</v>
      </c>
      <c r="K391" s="2">
        <f t="shared" si="56"/>
        <v>4.4294355373960441E-3</v>
      </c>
      <c r="L391" s="20">
        <f t="shared" si="58"/>
        <v>6.4733823459359845E-3</v>
      </c>
      <c r="M391" s="2">
        <f t="shared" si="57"/>
        <v>5.3011235127522424E-5</v>
      </c>
      <c r="N391" s="1">
        <v>44280</v>
      </c>
      <c r="O391">
        <v>12329682</v>
      </c>
      <c r="P391">
        <v>8590818</v>
      </c>
      <c r="Q391">
        <v>3738864</v>
      </c>
      <c r="S391">
        <f t="shared" si="60"/>
        <v>12329682</v>
      </c>
      <c r="T391">
        <f t="shared" si="61"/>
        <v>338218</v>
      </c>
      <c r="U391" s="2">
        <f t="shared" si="64"/>
        <v>267906.14285714284</v>
      </c>
      <c r="X391">
        <f t="shared" si="65"/>
        <v>30.659276217020121</v>
      </c>
    </row>
    <row r="392" spans="1:24" x14ac:dyDescent="0.35">
      <c r="A392" s="1">
        <v>44281</v>
      </c>
      <c r="B392">
        <v>2749370</v>
      </c>
      <c r="C392">
        <v>76251</v>
      </c>
      <c r="D392">
        <v>2467600</v>
      </c>
      <c r="E392">
        <v>205519</v>
      </c>
      <c r="F392">
        <f t="shared" si="66"/>
        <v>17303</v>
      </c>
      <c r="G392" s="12">
        <f t="shared" si="55"/>
        <v>15598.142857142857</v>
      </c>
      <c r="H392">
        <f t="shared" si="62"/>
        <v>60.682031645112339</v>
      </c>
      <c r="I392" s="10">
        <f t="shared" si="59"/>
        <v>135</v>
      </c>
      <c r="J392" s="2">
        <f t="shared" si="63"/>
        <v>175.57142857142858</v>
      </c>
      <c r="K392" s="2">
        <f t="shared" si="56"/>
        <v>4.6753939659683287E-3</v>
      </c>
      <c r="L392" s="20">
        <f t="shared" si="58"/>
        <v>6.385878531133626E-3</v>
      </c>
      <c r="M392" s="2">
        <f t="shared" si="57"/>
        <v>5.2625854581361119E-5</v>
      </c>
      <c r="N392" s="1">
        <v>44281</v>
      </c>
      <c r="O392">
        <v>12702290</v>
      </c>
      <c r="P392">
        <v>8874275</v>
      </c>
      <c r="Q392">
        <v>3828015</v>
      </c>
      <c r="S392">
        <f t="shared" si="60"/>
        <v>12702290</v>
      </c>
      <c r="T392">
        <f t="shared" si="61"/>
        <v>372608</v>
      </c>
      <c r="U392" s="2">
        <f t="shared" si="64"/>
        <v>286586</v>
      </c>
      <c r="X392">
        <f t="shared" si="65"/>
        <v>32.797005847739058</v>
      </c>
    </row>
    <row r="393" spans="1:24" x14ac:dyDescent="0.35">
      <c r="A393" s="1">
        <v>44282</v>
      </c>
      <c r="B393">
        <v>2772694</v>
      </c>
      <c r="C393">
        <v>76404</v>
      </c>
      <c r="D393">
        <v>2477500</v>
      </c>
      <c r="E393">
        <v>218790</v>
      </c>
      <c r="F393">
        <f t="shared" si="66"/>
        <v>23324</v>
      </c>
      <c r="G393" s="12">
        <f t="shared" si="55"/>
        <v>16406.857142857141</v>
      </c>
      <c r="H393">
        <f t="shared" si="62"/>
        <v>63.828202719901284</v>
      </c>
      <c r="I393" s="10">
        <f t="shared" si="59"/>
        <v>153</v>
      </c>
      <c r="J393" s="2">
        <f t="shared" si="63"/>
        <v>174.42857142857142</v>
      </c>
      <c r="K393" s="2">
        <f t="shared" si="56"/>
        <v>4.9177983295037924E-3</v>
      </c>
      <c r="L393" s="20">
        <f t="shared" si="58"/>
        <v>6.2909420018426639E-3</v>
      </c>
      <c r="M393" s="2">
        <f t="shared" si="57"/>
        <v>5.2283294095884392E-5</v>
      </c>
      <c r="N393" s="1">
        <v>44282</v>
      </c>
      <c r="O393">
        <v>12991284</v>
      </c>
      <c r="P393">
        <v>9097889</v>
      </c>
      <c r="Q393">
        <v>3893395</v>
      </c>
      <c r="S393">
        <f t="shared" si="60"/>
        <v>12991284</v>
      </c>
      <c r="T393">
        <f t="shared" si="61"/>
        <v>288994</v>
      </c>
      <c r="U393" s="2">
        <f t="shared" si="64"/>
        <v>296604</v>
      </c>
      <c r="X393">
        <f t="shared" si="65"/>
        <v>33.943469403469798</v>
      </c>
    </row>
    <row r="394" spans="1:24" x14ac:dyDescent="0.35">
      <c r="A394" s="1">
        <v>44283</v>
      </c>
      <c r="B394">
        <v>2786345</v>
      </c>
      <c r="C394">
        <v>76468</v>
      </c>
      <c r="D394">
        <v>2484600</v>
      </c>
      <c r="E394">
        <v>225277</v>
      </c>
      <c r="F394">
        <f t="shared" si="66"/>
        <v>13651</v>
      </c>
      <c r="G394" s="12">
        <f t="shared" si="55"/>
        <v>16828.714285714286</v>
      </c>
      <c r="H394">
        <f t="shared" si="62"/>
        <v>65.469369154074016</v>
      </c>
      <c r="I394" s="10">
        <f t="shared" si="59"/>
        <v>64</v>
      </c>
      <c r="J394" s="2">
        <f t="shared" si="63"/>
        <v>173</v>
      </c>
      <c r="K394" s="2">
        <f t="shared" si="56"/>
        <v>5.0442459687053869E-3</v>
      </c>
      <c r="L394" s="20">
        <f t="shared" si="58"/>
        <v>6.2088506627858359E-3</v>
      </c>
      <c r="M394" s="2">
        <f t="shared" si="57"/>
        <v>5.1855093489038496E-5</v>
      </c>
      <c r="N394" s="1">
        <v>44283</v>
      </c>
      <c r="O394">
        <v>13187303</v>
      </c>
      <c r="P394">
        <v>9241151</v>
      </c>
      <c r="Q394">
        <v>3946152</v>
      </c>
      <c r="S394">
        <f t="shared" si="60"/>
        <v>13187303</v>
      </c>
      <c r="T394">
        <f t="shared" si="61"/>
        <v>196019</v>
      </c>
      <c r="U394" s="2">
        <f t="shared" si="64"/>
        <v>300226.71428571426</v>
      </c>
      <c r="X394">
        <f t="shared" si="65"/>
        <v>34.358054141081745</v>
      </c>
    </row>
    <row r="395" spans="1:24" x14ac:dyDescent="0.35">
      <c r="A395" s="1">
        <v>44284</v>
      </c>
      <c r="B395">
        <v>2789752</v>
      </c>
      <c r="C395">
        <v>76494</v>
      </c>
      <c r="D395">
        <v>2494800</v>
      </c>
      <c r="E395">
        <v>218458</v>
      </c>
      <c r="F395">
        <f t="shared" si="66"/>
        <v>3407</v>
      </c>
      <c r="G395" s="12">
        <f t="shared" ref="G395:G458" si="67">AVERAGE(F389:F395)</f>
        <v>16190.571428571429</v>
      </c>
      <c r="H395">
        <f t="shared" si="62"/>
        <v>62.986778411964451</v>
      </c>
      <c r="I395" s="10">
        <f t="shared" si="59"/>
        <v>26</v>
      </c>
      <c r="J395" s="2">
        <f t="shared" si="63"/>
        <v>160.85714285714286</v>
      </c>
      <c r="K395" s="2">
        <f t="shared" si="56"/>
        <v>4.8529687576273238E-3</v>
      </c>
      <c r="L395" s="20">
        <f t="shared" si="58"/>
        <v>5.7660015247643108E-3</v>
      </c>
      <c r="M395" s="2">
        <f t="shared" si="57"/>
        <v>4.8215388330848345E-5</v>
      </c>
      <c r="N395" s="1">
        <v>44284</v>
      </c>
      <c r="O395">
        <v>13498597</v>
      </c>
      <c r="P395">
        <v>9463196</v>
      </c>
      <c r="Q395">
        <v>4035401</v>
      </c>
      <c r="S395">
        <f t="shared" si="60"/>
        <v>13498597</v>
      </c>
      <c r="T395">
        <f t="shared" si="61"/>
        <v>311294</v>
      </c>
      <c r="U395" s="2">
        <f t="shared" si="64"/>
        <v>305570.57142857142</v>
      </c>
      <c r="X395">
        <f t="shared" si="65"/>
        <v>34.969607091901985</v>
      </c>
    </row>
    <row r="396" spans="1:24" x14ac:dyDescent="0.35">
      <c r="A396" s="1">
        <v>44285</v>
      </c>
      <c r="B396">
        <v>2806234</v>
      </c>
      <c r="C396">
        <v>76754</v>
      </c>
      <c r="D396">
        <v>2507900</v>
      </c>
      <c r="E396">
        <v>221580</v>
      </c>
      <c r="F396">
        <f t="shared" si="66"/>
        <v>16482</v>
      </c>
      <c r="G396" s="12">
        <f t="shared" si="67"/>
        <v>17350.285714285714</v>
      </c>
      <c r="H396">
        <f t="shared" si="62"/>
        <v>67.498457759277059</v>
      </c>
      <c r="I396" s="10">
        <f t="shared" si="59"/>
        <v>260</v>
      </c>
      <c r="J396" s="2">
        <f t="shared" si="63"/>
        <v>166.42857142857142</v>
      </c>
      <c r="K396" s="2">
        <f t="shared" si="56"/>
        <v>5.200582010264825E-3</v>
      </c>
      <c r="L396" s="20">
        <f t="shared" si="58"/>
        <v>5.9306733304696404E-3</v>
      </c>
      <c r="M396" s="2">
        <f t="shared" si="57"/>
        <v>4.9885370697547346E-5</v>
      </c>
      <c r="N396" s="1">
        <v>44285</v>
      </c>
      <c r="O396">
        <v>13819460</v>
      </c>
      <c r="P396">
        <v>9695619</v>
      </c>
      <c r="Q396">
        <v>4123841</v>
      </c>
      <c r="S396">
        <f t="shared" si="60"/>
        <v>13819460</v>
      </c>
      <c r="T396">
        <f t="shared" si="61"/>
        <v>320863</v>
      </c>
      <c r="U396" s="2">
        <f t="shared" si="64"/>
        <v>308633.14285714284</v>
      </c>
      <c r="X396">
        <f t="shared" si="65"/>
        <v>35.320088877655564</v>
      </c>
    </row>
    <row r="397" spans="1:24" x14ac:dyDescent="0.35">
      <c r="A397" s="1">
        <v>44286</v>
      </c>
      <c r="B397">
        <v>2820468</v>
      </c>
      <c r="C397">
        <v>76943</v>
      </c>
      <c r="D397">
        <v>2521800</v>
      </c>
      <c r="E397">
        <v>221725</v>
      </c>
      <c r="F397">
        <f t="shared" si="66"/>
        <v>14234</v>
      </c>
      <c r="G397" s="12">
        <f t="shared" si="67"/>
        <v>15808.428571428571</v>
      </c>
      <c r="H397">
        <f t="shared" si="62"/>
        <v>61.500113931296639</v>
      </c>
      <c r="I397" s="10">
        <f t="shared" si="59"/>
        <v>189</v>
      </c>
      <c r="J397" s="2">
        <f t="shared" si="63"/>
        <v>147.42857142857142</v>
      </c>
      <c r="K397" s="2">
        <f t="shared" si="56"/>
        <v>4.7384250952960446E-3</v>
      </c>
      <c r="L397" s="20">
        <f t="shared" si="58"/>
        <v>5.2270960503211315E-3</v>
      </c>
      <c r="M397" s="2">
        <f t="shared" si="57"/>
        <v>4.4190302626496876E-5</v>
      </c>
      <c r="N397" s="1">
        <v>44286</v>
      </c>
      <c r="O397">
        <v>14159941</v>
      </c>
      <c r="P397">
        <v>9933070</v>
      </c>
      <c r="Q397">
        <v>4226871</v>
      </c>
      <c r="S397">
        <f t="shared" si="60"/>
        <v>14159941</v>
      </c>
      <c r="T397">
        <f t="shared" si="61"/>
        <v>340481</v>
      </c>
      <c r="U397" s="2">
        <f t="shared" si="64"/>
        <v>309782.42857142858</v>
      </c>
      <c r="X397">
        <f t="shared" si="65"/>
        <v>35.451613551896983</v>
      </c>
    </row>
    <row r="398" spans="1:24" x14ac:dyDescent="0.35">
      <c r="A398" s="1">
        <v>44287</v>
      </c>
      <c r="B398">
        <v>2848950</v>
      </c>
      <c r="C398">
        <v>77204</v>
      </c>
      <c r="D398">
        <v>2535000</v>
      </c>
      <c r="E398">
        <v>236746</v>
      </c>
      <c r="F398">
        <f t="shared" si="66"/>
        <v>28482</v>
      </c>
      <c r="G398" s="12">
        <f t="shared" si="67"/>
        <v>16697.571428571428</v>
      </c>
      <c r="H398">
        <f t="shared" si="62"/>
        <v>64.959179250054177</v>
      </c>
      <c r="I398" s="10">
        <f t="shared" si="59"/>
        <v>261</v>
      </c>
      <c r="J398" s="2">
        <f t="shared" si="63"/>
        <v>155.42857142857142</v>
      </c>
      <c r="K398" s="2">
        <f t="shared" si="56"/>
        <v>5.0049371529969329E-3</v>
      </c>
      <c r="L398" s="20">
        <f t="shared" si="58"/>
        <v>5.4556440593401577E-3</v>
      </c>
      <c r="M398" s="2">
        <f t="shared" si="57"/>
        <v>4.6588226024833922E-5</v>
      </c>
      <c r="N398" s="1">
        <v>44287</v>
      </c>
      <c r="O398">
        <v>14481802</v>
      </c>
      <c r="P398">
        <v>10162512</v>
      </c>
      <c r="Q398">
        <v>4319290</v>
      </c>
      <c r="S398">
        <f t="shared" si="60"/>
        <v>14481802</v>
      </c>
      <c r="T398">
        <f t="shared" si="61"/>
        <v>321861</v>
      </c>
      <c r="U398" s="2">
        <f t="shared" si="64"/>
        <v>307445.71428571426</v>
      </c>
      <c r="X398">
        <f t="shared" si="65"/>
        <v>35.184199120999914</v>
      </c>
    </row>
    <row r="399" spans="1:24" x14ac:dyDescent="0.35">
      <c r="A399" s="1">
        <v>44288</v>
      </c>
      <c r="B399">
        <v>2867559</v>
      </c>
      <c r="C399">
        <v>77340</v>
      </c>
      <c r="D399">
        <v>2548200</v>
      </c>
      <c r="E399">
        <v>242019</v>
      </c>
      <c r="F399">
        <f t="shared" si="66"/>
        <v>18609</v>
      </c>
      <c r="G399" s="12">
        <f t="shared" si="67"/>
        <v>16884.142857142859</v>
      </c>
      <c r="H399">
        <f t="shared" si="62"/>
        <v>65.685004974073678</v>
      </c>
      <c r="I399" s="10">
        <f t="shared" si="59"/>
        <v>136</v>
      </c>
      <c r="J399" s="2">
        <f t="shared" si="63"/>
        <v>155.57142857142858</v>
      </c>
      <c r="K399" s="2">
        <f t="shared" si="56"/>
        <v>5.0608601522510082E-3</v>
      </c>
      <c r="L399" s="20">
        <f t="shared" si="58"/>
        <v>5.4252215410887303E-3</v>
      </c>
      <c r="M399" s="2">
        <f t="shared" si="57"/>
        <v>4.6631046085518514E-5</v>
      </c>
      <c r="N399" s="1">
        <v>44288</v>
      </c>
      <c r="O399">
        <v>14711371</v>
      </c>
      <c r="P399">
        <v>10320466</v>
      </c>
      <c r="Q399">
        <v>4390905</v>
      </c>
      <c r="S399">
        <f t="shared" si="60"/>
        <v>14711371</v>
      </c>
      <c r="T399">
        <f t="shared" si="61"/>
        <v>229569</v>
      </c>
      <c r="U399" s="2">
        <f t="shared" si="64"/>
        <v>287011.57142857142</v>
      </c>
      <c r="X399">
        <f t="shared" si="65"/>
        <v>32.845708396473078</v>
      </c>
    </row>
    <row r="400" spans="1:24" x14ac:dyDescent="0.35">
      <c r="A400" s="1">
        <v>44289</v>
      </c>
      <c r="B400">
        <v>2886020</v>
      </c>
      <c r="C400">
        <v>77502</v>
      </c>
      <c r="D400">
        <v>2560400</v>
      </c>
      <c r="E400">
        <v>248118</v>
      </c>
      <c r="F400">
        <f t="shared" si="66"/>
        <v>18461</v>
      </c>
      <c r="G400" s="12">
        <f t="shared" si="67"/>
        <v>16189.428571428571</v>
      </c>
      <c r="H400">
        <f t="shared" si="62"/>
        <v>62.982332312583004</v>
      </c>
      <c r="I400" s="10">
        <f t="shared" si="59"/>
        <v>162</v>
      </c>
      <c r="J400" s="2">
        <f t="shared" si="63"/>
        <v>156.85714285714286</v>
      </c>
      <c r="K400" s="2">
        <f t="shared" si="56"/>
        <v>4.8526261971418468E-3</v>
      </c>
      <c r="L400" s="20">
        <f t="shared" si="58"/>
        <v>5.4350677700481234E-3</v>
      </c>
      <c r="M400" s="2">
        <f t="shared" si="57"/>
        <v>4.7016426631679825E-5</v>
      </c>
      <c r="N400" s="1">
        <v>44289</v>
      </c>
      <c r="O400">
        <v>14947402</v>
      </c>
      <c r="P400">
        <v>10490117</v>
      </c>
      <c r="Q400">
        <v>4457285</v>
      </c>
      <c r="S400">
        <f t="shared" si="60"/>
        <v>14947402</v>
      </c>
      <c r="T400">
        <f t="shared" si="61"/>
        <v>236031</v>
      </c>
      <c r="U400" s="2">
        <f t="shared" si="64"/>
        <v>279445.42857142858</v>
      </c>
      <c r="X400">
        <f t="shared" si="65"/>
        <v>31.979836261998457</v>
      </c>
    </row>
    <row r="401" spans="1:24" x14ac:dyDescent="0.35">
      <c r="A401" s="1">
        <v>44290</v>
      </c>
      <c r="B401">
        <v>2892877</v>
      </c>
      <c r="C401">
        <v>77541</v>
      </c>
      <c r="D401">
        <v>2569400</v>
      </c>
      <c r="E401">
        <v>245936</v>
      </c>
      <c r="F401">
        <f t="shared" si="66"/>
        <v>6857</v>
      </c>
      <c r="G401" s="12">
        <f t="shared" si="67"/>
        <v>15218.857142857143</v>
      </c>
      <c r="H401">
        <f t="shared" si="62"/>
        <v>59.206482412898126</v>
      </c>
      <c r="I401" s="10">
        <f t="shared" ref="I401:I464" si="68">C401-C400</f>
        <v>39</v>
      </c>
      <c r="J401" s="2">
        <f t="shared" si="63"/>
        <v>153.28571428571428</v>
      </c>
      <c r="K401" s="2">
        <f t="shared" si="56"/>
        <v>4.5617067048507424E-3</v>
      </c>
      <c r="L401" s="20">
        <f t="shared" si="58"/>
        <v>5.2987290605758311E-3</v>
      </c>
      <c r="M401" s="2">
        <f t="shared" si="57"/>
        <v>4.5945925114565067E-5</v>
      </c>
      <c r="N401" s="1">
        <v>44290</v>
      </c>
      <c r="O401">
        <v>15143463</v>
      </c>
      <c r="P401">
        <v>10632594</v>
      </c>
      <c r="Q401">
        <v>4510869</v>
      </c>
      <c r="S401">
        <f t="shared" si="60"/>
        <v>15143463</v>
      </c>
      <c r="T401">
        <f t="shared" si="61"/>
        <v>196061</v>
      </c>
      <c r="U401" s="2">
        <f t="shared" si="64"/>
        <v>279451.42857142858</v>
      </c>
      <c r="X401">
        <f t="shared" si="65"/>
        <v>31.980522904175977</v>
      </c>
    </row>
    <row r="402" spans="1:24" x14ac:dyDescent="0.35">
      <c r="A402" s="1">
        <v>44291</v>
      </c>
      <c r="B402">
        <v>2901967</v>
      </c>
      <c r="C402">
        <v>77616</v>
      </c>
      <c r="D402">
        <v>2581500</v>
      </c>
      <c r="E402">
        <v>242851</v>
      </c>
      <c r="F402">
        <f t="shared" si="66"/>
        <v>9090</v>
      </c>
      <c r="G402" s="12">
        <f t="shared" si="67"/>
        <v>16030.714285714286</v>
      </c>
      <c r="H402">
        <f t="shared" si="62"/>
        <v>62.364880260986027</v>
      </c>
      <c r="I402" s="10">
        <f t="shared" si="68"/>
        <v>75</v>
      </c>
      <c r="J402" s="2">
        <f t="shared" si="63"/>
        <v>160.28571428571428</v>
      </c>
      <c r="K402" s="2">
        <f t="shared" si="56"/>
        <v>4.8050531097212669E-3</v>
      </c>
      <c r="L402" s="20">
        <f t="shared" si="58"/>
        <v>5.5233472429463979E-3</v>
      </c>
      <c r="M402" s="2">
        <f t="shared" si="57"/>
        <v>4.8044108088109978E-5</v>
      </c>
      <c r="N402" s="1">
        <v>44291</v>
      </c>
      <c r="O402">
        <v>15396010</v>
      </c>
      <c r="P402">
        <v>10811633</v>
      </c>
      <c r="Q402">
        <v>4584377</v>
      </c>
      <c r="S402">
        <f t="shared" si="60"/>
        <v>15396010</v>
      </c>
      <c r="T402">
        <f t="shared" si="61"/>
        <v>252547</v>
      </c>
      <c r="U402" s="2">
        <f t="shared" si="64"/>
        <v>271059</v>
      </c>
      <c r="X402">
        <f t="shared" si="65"/>
        <v>31.020090332683036</v>
      </c>
    </row>
    <row r="403" spans="1:24" x14ac:dyDescent="0.35">
      <c r="A403" s="1">
        <v>44292</v>
      </c>
      <c r="B403">
        <v>2912636</v>
      </c>
      <c r="C403">
        <v>77862</v>
      </c>
      <c r="D403">
        <v>2597100</v>
      </c>
      <c r="E403">
        <v>237674</v>
      </c>
      <c r="F403">
        <f t="shared" si="66"/>
        <v>10669</v>
      </c>
      <c r="G403" s="12">
        <f t="shared" si="67"/>
        <v>15200.285714285714</v>
      </c>
      <c r="H403">
        <f t="shared" si="62"/>
        <v>59.134233297949784</v>
      </c>
      <c r="I403" s="10">
        <f t="shared" si="68"/>
        <v>246</v>
      </c>
      <c r="J403" s="2">
        <f t="shared" si="63"/>
        <v>158.28571428571428</v>
      </c>
      <c r="K403" s="2">
        <f t="shared" si="56"/>
        <v>4.5561400969617452E-3</v>
      </c>
      <c r="L403" s="20">
        <f t="shared" si="58"/>
        <v>5.4344488733131871E-3</v>
      </c>
      <c r="M403" s="2">
        <f t="shared" si="57"/>
        <v>4.7444627238525722E-5</v>
      </c>
      <c r="N403" s="1">
        <v>44292</v>
      </c>
      <c r="O403">
        <v>15776136</v>
      </c>
      <c r="P403">
        <v>11092362</v>
      </c>
      <c r="Q403">
        <v>4683774</v>
      </c>
      <c r="S403">
        <f t="shared" si="60"/>
        <v>15776136</v>
      </c>
      <c r="T403">
        <f t="shared" si="61"/>
        <v>380126</v>
      </c>
      <c r="U403" s="2">
        <f t="shared" si="64"/>
        <v>279525.14285714284</v>
      </c>
      <c r="X403">
        <f t="shared" si="65"/>
        <v>31.988958793785493</v>
      </c>
    </row>
    <row r="404" spans="1:24" x14ac:dyDescent="0.35">
      <c r="A404" s="1">
        <v>44293</v>
      </c>
      <c r="B404">
        <v>2916310</v>
      </c>
      <c r="C404">
        <v>77944</v>
      </c>
      <c r="D404">
        <v>2614500</v>
      </c>
      <c r="E404">
        <v>223866</v>
      </c>
      <c r="F404">
        <f t="shared" si="66"/>
        <v>3674</v>
      </c>
      <c r="G404" s="12">
        <f t="shared" si="67"/>
        <v>13691.714285714286</v>
      </c>
      <c r="H404">
        <f t="shared" si="62"/>
        <v>53.265382114453708</v>
      </c>
      <c r="I404" s="10">
        <f t="shared" si="68"/>
        <v>82</v>
      </c>
      <c r="J404" s="2">
        <f t="shared" si="63"/>
        <v>143</v>
      </c>
      <c r="K404" s="2">
        <f t="shared" si="56"/>
        <v>4.1039602561324749E-3</v>
      </c>
      <c r="L404" s="20">
        <f t="shared" si="58"/>
        <v>4.9034567655701902E-3</v>
      </c>
      <c r="M404" s="2">
        <f t="shared" si="57"/>
        <v>4.2862880745274594E-5</v>
      </c>
      <c r="N404" s="1">
        <v>44293</v>
      </c>
      <c r="O404">
        <v>16454989</v>
      </c>
      <c r="P404">
        <v>11673784</v>
      </c>
      <c r="Q404">
        <v>4781205</v>
      </c>
      <c r="S404">
        <f t="shared" si="60"/>
        <v>16454989</v>
      </c>
      <c r="T404">
        <f t="shared" si="61"/>
        <v>678853</v>
      </c>
      <c r="U404" s="2">
        <f t="shared" si="64"/>
        <v>327864</v>
      </c>
      <c r="X404">
        <f t="shared" si="65"/>
        <v>37.520875148343315</v>
      </c>
    </row>
    <row r="405" spans="1:24" x14ac:dyDescent="0.35">
      <c r="A405" s="1">
        <v>44294</v>
      </c>
      <c r="B405">
        <v>2951814</v>
      </c>
      <c r="C405">
        <v>78473</v>
      </c>
      <c r="D405">
        <v>2631400</v>
      </c>
      <c r="E405">
        <v>241941</v>
      </c>
      <c r="F405">
        <f t="shared" si="66"/>
        <v>35504</v>
      </c>
      <c r="G405" s="12">
        <f t="shared" si="67"/>
        <v>14694.857142857143</v>
      </c>
      <c r="H405">
        <f t="shared" si="62"/>
        <v>57.167945846509525</v>
      </c>
      <c r="I405" s="10">
        <f t="shared" si="68"/>
        <v>529</v>
      </c>
      <c r="J405" s="2">
        <f t="shared" si="63"/>
        <v>181.28571428571428</v>
      </c>
      <c r="K405" s="2">
        <f t="shared" ref="K405:K468" si="69">G405/(pop/100)</f>
        <v>4.4046427222596664E-3</v>
      </c>
      <c r="L405" s="20">
        <f t="shared" si="58"/>
        <v>6.1415019471319767E-3</v>
      </c>
      <c r="M405" s="2">
        <f t="shared" ref="M405:M468" si="70">J405/(pop/100)</f>
        <v>5.4338657008744712E-5</v>
      </c>
      <c r="N405" s="1">
        <v>44294</v>
      </c>
      <c r="O405">
        <v>17187546</v>
      </c>
      <c r="P405">
        <v>12316607</v>
      </c>
      <c r="Q405">
        <v>4870939</v>
      </c>
      <c r="S405">
        <f t="shared" si="60"/>
        <v>17187546</v>
      </c>
      <c r="T405">
        <f t="shared" si="61"/>
        <v>732557</v>
      </c>
      <c r="U405" s="2">
        <f t="shared" si="64"/>
        <v>386534.85714285716</v>
      </c>
      <c r="X405">
        <f t="shared" si="65"/>
        <v>44.235189332588703</v>
      </c>
    </row>
    <row r="406" spans="1:24" x14ac:dyDescent="0.35">
      <c r="A406" s="1">
        <v>44295</v>
      </c>
      <c r="B406">
        <v>2974110</v>
      </c>
      <c r="C406">
        <v>78689</v>
      </c>
      <c r="D406">
        <v>2647600</v>
      </c>
      <c r="E406">
        <v>247821</v>
      </c>
      <c r="F406">
        <f t="shared" si="66"/>
        <v>22296</v>
      </c>
      <c r="G406" s="12">
        <f t="shared" si="67"/>
        <v>15221.571428571429</v>
      </c>
      <c r="H406">
        <f t="shared" si="62"/>
        <v>59.21704189892904</v>
      </c>
      <c r="I406" s="10">
        <f t="shared" si="68"/>
        <v>216</v>
      </c>
      <c r="J406" s="2">
        <f t="shared" si="63"/>
        <v>192.71428571428572</v>
      </c>
      <c r="K406" s="2">
        <f t="shared" si="69"/>
        <v>4.5625202860037498E-3</v>
      </c>
      <c r="L406" s="20">
        <f t="shared" ref="L406:L469" si="71">J406/(B406/100)</f>
        <v>6.4797295901727146E-3</v>
      </c>
      <c r="M406" s="2">
        <f t="shared" si="70"/>
        <v>5.7764261863511918E-5</v>
      </c>
      <c r="N406" s="1">
        <v>44295</v>
      </c>
      <c r="O406">
        <v>17811699</v>
      </c>
      <c r="P406">
        <v>12852187</v>
      </c>
      <c r="Q406">
        <v>4959512</v>
      </c>
      <c r="S406">
        <f t="shared" si="60"/>
        <v>17811699</v>
      </c>
      <c r="T406">
        <f t="shared" si="61"/>
        <v>624153</v>
      </c>
      <c r="U406" s="2">
        <f t="shared" si="64"/>
        <v>442904</v>
      </c>
      <c r="X406">
        <f t="shared" si="65"/>
        <v>50.686094498639221</v>
      </c>
    </row>
    <row r="407" spans="1:24" x14ac:dyDescent="0.35">
      <c r="A407" s="1">
        <v>44296</v>
      </c>
      <c r="B407">
        <v>2992803</v>
      </c>
      <c r="C407">
        <v>78858</v>
      </c>
      <c r="D407">
        <v>2661500</v>
      </c>
      <c r="E407">
        <v>252445</v>
      </c>
      <c r="F407">
        <f t="shared" si="66"/>
        <v>18693</v>
      </c>
      <c r="G407" s="12">
        <f t="shared" si="67"/>
        <v>15254.714285714286</v>
      </c>
      <c r="H407">
        <f t="shared" si="62"/>
        <v>59.345978780990698</v>
      </c>
      <c r="I407" s="10">
        <f t="shared" si="68"/>
        <v>169</v>
      </c>
      <c r="J407" s="2">
        <f t="shared" si="63"/>
        <v>193.71428571428572</v>
      </c>
      <c r="K407" s="2">
        <f t="shared" si="69"/>
        <v>4.5724545400825743E-3</v>
      </c>
      <c r="L407" s="20">
        <f t="shared" si="71"/>
        <v>6.4726707943785723E-3</v>
      </c>
      <c r="M407" s="2">
        <f t="shared" si="70"/>
        <v>5.8064002288304046E-5</v>
      </c>
      <c r="N407" s="1">
        <v>44296</v>
      </c>
      <c r="O407">
        <v>18180109</v>
      </c>
      <c r="P407">
        <v>13155122</v>
      </c>
      <c r="Q407">
        <v>5024987</v>
      </c>
      <c r="S407">
        <f t="shared" si="60"/>
        <v>18180109</v>
      </c>
      <c r="T407">
        <f t="shared" si="61"/>
        <v>368410</v>
      </c>
      <c r="U407" s="2">
        <f t="shared" si="64"/>
        <v>461815.28571428574</v>
      </c>
      <c r="X407">
        <f t="shared" si="65"/>
        <v>52.850308899062455</v>
      </c>
    </row>
    <row r="408" spans="1:24" x14ac:dyDescent="0.35">
      <c r="A408" s="1">
        <v>44297</v>
      </c>
      <c r="B408">
        <v>3009541</v>
      </c>
      <c r="C408">
        <v>78964</v>
      </c>
      <c r="D408">
        <v>2671200</v>
      </c>
      <c r="E408">
        <v>259377</v>
      </c>
      <c r="F408">
        <f t="shared" si="66"/>
        <v>16738</v>
      </c>
      <c r="G408" s="12">
        <f t="shared" si="67"/>
        <v>16666.285714285714</v>
      </c>
      <c r="H408">
        <f t="shared" si="62"/>
        <v>64.837467279487356</v>
      </c>
      <c r="I408" s="10">
        <f t="shared" si="68"/>
        <v>106</v>
      </c>
      <c r="J408" s="2">
        <f t="shared" si="63"/>
        <v>203.28571428571428</v>
      </c>
      <c r="K408" s="2">
        <f t="shared" si="69"/>
        <v>4.9955595597070083E-3</v>
      </c>
      <c r="L408" s="20">
        <f t="shared" si="71"/>
        <v>6.7547082523784947E-3</v>
      </c>
      <c r="M408" s="2">
        <f t="shared" si="70"/>
        <v>6.0932946354171573E-5</v>
      </c>
      <c r="N408" s="1">
        <v>44297</v>
      </c>
      <c r="O408">
        <v>18441200</v>
      </c>
      <c r="P408">
        <v>13366156</v>
      </c>
      <c r="Q408">
        <v>5075044</v>
      </c>
      <c r="S408">
        <f t="shared" si="60"/>
        <v>18441200</v>
      </c>
      <c r="T408">
        <f t="shared" si="61"/>
        <v>261091</v>
      </c>
      <c r="U408" s="2">
        <f t="shared" si="64"/>
        <v>471105.28571428574</v>
      </c>
      <c r="X408">
        <f t="shared" si="65"/>
        <v>53.913459870587566</v>
      </c>
    </row>
    <row r="409" spans="1:24" x14ac:dyDescent="0.35">
      <c r="A409" s="1">
        <v>44298</v>
      </c>
      <c r="B409">
        <v>3021064</v>
      </c>
      <c r="C409">
        <v>79110</v>
      </c>
      <c r="D409">
        <v>2683900</v>
      </c>
      <c r="E409">
        <v>258054</v>
      </c>
      <c r="F409">
        <f t="shared" si="66"/>
        <v>11523</v>
      </c>
      <c r="G409" s="12">
        <f t="shared" si="67"/>
        <v>17013.857142857141</v>
      </c>
      <c r="H409">
        <f t="shared" si="62"/>
        <v>66.189637253866707</v>
      </c>
      <c r="I409" s="10">
        <f t="shared" si="68"/>
        <v>146</v>
      </c>
      <c r="J409" s="2">
        <f t="shared" si="63"/>
        <v>213.42857142857142</v>
      </c>
      <c r="K409" s="2">
        <f t="shared" si="69"/>
        <v>5.0997407673526148E-3</v>
      </c>
      <c r="L409" s="20">
        <f t="shared" si="71"/>
        <v>7.0646822254864985E-3</v>
      </c>
      <c r="M409" s="2">
        <f t="shared" si="70"/>
        <v>6.3973170662777454E-5</v>
      </c>
      <c r="N409" s="1">
        <v>44298</v>
      </c>
      <c r="O409">
        <v>18862681</v>
      </c>
      <c r="P409">
        <v>13706757</v>
      </c>
      <c r="Q409">
        <v>5155924</v>
      </c>
      <c r="S409">
        <f t="shared" si="60"/>
        <v>18862681</v>
      </c>
      <c r="T409">
        <f t="shared" si="61"/>
        <v>421481</v>
      </c>
      <c r="U409" s="2">
        <f t="shared" si="64"/>
        <v>495238.71428571426</v>
      </c>
      <c r="X409">
        <f t="shared" si="65"/>
        <v>56.675298194801357</v>
      </c>
    </row>
    <row r="410" spans="1:24" x14ac:dyDescent="0.35">
      <c r="A410" s="1">
        <v>44299</v>
      </c>
      <c r="B410">
        <v>3031836</v>
      </c>
      <c r="C410">
        <v>79408</v>
      </c>
      <c r="D410">
        <v>2700200</v>
      </c>
      <c r="E410">
        <v>252228</v>
      </c>
      <c r="F410">
        <f t="shared" si="66"/>
        <v>10772</v>
      </c>
      <c r="G410" s="12">
        <f t="shared" si="67"/>
        <v>17028.571428571428</v>
      </c>
      <c r="H410">
        <f t="shared" si="62"/>
        <v>66.246880783402702</v>
      </c>
      <c r="I410" s="10">
        <f t="shared" si="68"/>
        <v>298</v>
      </c>
      <c r="J410" s="2">
        <f t="shared" si="63"/>
        <v>220.85714285714286</v>
      </c>
      <c r="K410" s="2">
        <f t="shared" si="69"/>
        <v>5.1041512336031276E-3</v>
      </c>
      <c r="L410" s="20">
        <f t="shared" si="71"/>
        <v>7.2846005805440291E-3</v>
      </c>
      <c r="M410" s="2">
        <f t="shared" si="70"/>
        <v>6.619981381837614E-5</v>
      </c>
      <c r="N410" s="1">
        <v>44299</v>
      </c>
      <c r="O410">
        <v>19435811</v>
      </c>
      <c r="P410">
        <v>14206143</v>
      </c>
      <c r="Q410">
        <v>5229668</v>
      </c>
      <c r="S410">
        <f t="shared" si="60"/>
        <v>19435811</v>
      </c>
      <c r="T410">
        <f t="shared" si="61"/>
        <v>573130</v>
      </c>
      <c r="U410" s="2">
        <f t="shared" si="64"/>
        <v>522810.71428571426</v>
      </c>
      <c r="X410">
        <f t="shared" si="65"/>
        <v>59.830647881226589</v>
      </c>
    </row>
    <row r="411" spans="1:24" x14ac:dyDescent="0.35">
      <c r="A411" s="1">
        <v>44300</v>
      </c>
      <c r="B411">
        <v>3064382</v>
      </c>
      <c r="C411">
        <v>79813</v>
      </c>
      <c r="D411">
        <v>2718700</v>
      </c>
      <c r="E411">
        <v>265869</v>
      </c>
      <c r="F411">
        <f t="shared" si="66"/>
        <v>32546</v>
      </c>
      <c r="G411" s="12">
        <f t="shared" si="67"/>
        <v>21153.142857142859</v>
      </c>
      <c r="H411">
        <f t="shared" si="62"/>
        <v>82.292853451006764</v>
      </c>
      <c r="I411" s="10">
        <f t="shared" si="68"/>
        <v>405</v>
      </c>
      <c r="J411" s="2">
        <f t="shared" si="63"/>
        <v>267</v>
      </c>
      <c r="K411" s="2">
        <f t="shared" si="69"/>
        <v>6.3404520256886109E-3</v>
      </c>
      <c r="L411" s="20">
        <f t="shared" si="71"/>
        <v>8.7130129337660914E-3</v>
      </c>
      <c r="M411" s="2">
        <f t="shared" si="70"/>
        <v>8.0030693419498719E-5</v>
      </c>
      <c r="N411" s="1">
        <v>44300</v>
      </c>
      <c r="O411">
        <v>20211573</v>
      </c>
      <c r="P411">
        <v>14898498</v>
      </c>
      <c r="Q411">
        <v>5313075</v>
      </c>
      <c r="S411">
        <f t="shared" si="60"/>
        <v>20211573</v>
      </c>
      <c r="T411">
        <f t="shared" si="61"/>
        <v>775762</v>
      </c>
      <c r="U411" s="2">
        <f t="shared" si="64"/>
        <v>536654.85714285716</v>
      </c>
      <c r="X411">
        <f t="shared" si="65"/>
        <v>61.414976614111836</v>
      </c>
    </row>
    <row r="412" spans="1:24" x14ac:dyDescent="0.35">
      <c r="A412" s="1">
        <v>44301</v>
      </c>
      <c r="B412">
        <v>3094996</v>
      </c>
      <c r="C412">
        <v>80141</v>
      </c>
      <c r="D412">
        <v>2736100</v>
      </c>
      <c r="E412">
        <v>278755</v>
      </c>
      <c r="F412">
        <f t="shared" si="66"/>
        <v>30614</v>
      </c>
      <c r="G412" s="12">
        <f t="shared" si="67"/>
        <v>20454.571428571428</v>
      </c>
      <c r="H412">
        <f t="shared" si="62"/>
        <v>79.575175204103729</v>
      </c>
      <c r="I412" s="10">
        <f t="shared" si="68"/>
        <v>328</v>
      </c>
      <c r="J412" s="2">
        <f t="shared" si="63"/>
        <v>238.28571428571428</v>
      </c>
      <c r="K412" s="2">
        <f t="shared" si="69"/>
        <v>6.1310619289409651E-3</v>
      </c>
      <c r="L412" s="20">
        <f t="shared" si="71"/>
        <v>7.699063723691865E-3</v>
      </c>
      <c r="M412" s="2">
        <f t="shared" si="70"/>
        <v>7.1423861221896122E-5</v>
      </c>
      <c r="N412" s="1">
        <v>44301</v>
      </c>
      <c r="O412">
        <v>20891637</v>
      </c>
      <c r="P412">
        <v>15507933</v>
      </c>
      <c r="Q412">
        <v>5383704</v>
      </c>
      <c r="S412">
        <f t="shared" si="60"/>
        <v>20891637</v>
      </c>
      <c r="T412">
        <f t="shared" si="61"/>
        <v>680064</v>
      </c>
      <c r="U412" s="2">
        <f t="shared" si="64"/>
        <v>529155.85714285716</v>
      </c>
      <c r="X412">
        <f t="shared" si="65"/>
        <v>60.556788332576119</v>
      </c>
    </row>
    <row r="413" spans="1:24" x14ac:dyDescent="0.35">
      <c r="A413" s="1">
        <v>44302</v>
      </c>
      <c r="B413">
        <v>3116950</v>
      </c>
      <c r="C413">
        <v>80387</v>
      </c>
      <c r="D413">
        <v>2752000</v>
      </c>
      <c r="E413">
        <v>284563</v>
      </c>
      <c r="F413">
        <f t="shared" si="66"/>
        <v>21954</v>
      </c>
      <c r="G413" s="12">
        <f t="shared" si="67"/>
        <v>20405.714285714286</v>
      </c>
      <c r="H413">
        <f t="shared" si="62"/>
        <v>79.385104455547335</v>
      </c>
      <c r="I413" s="10">
        <f t="shared" si="68"/>
        <v>246</v>
      </c>
      <c r="J413" s="2">
        <f t="shared" si="63"/>
        <v>242.57142857142858</v>
      </c>
      <c r="K413" s="2">
        <f t="shared" si="69"/>
        <v>6.1164174681868364E-3</v>
      </c>
      <c r="L413" s="20">
        <f t="shared" si="71"/>
        <v>7.782333004104287E-3</v>
      </c>
      <c r="M413" s="2">
        <f t="shared" si="70"/>
        <v>7.2708463042433832E-5</v>
      </c>
      <c r="N413" s="1">
        <v>44302</v>
      </c>
      <c r="O413">
        <v>21484949</v>
      </c>
      <c r="P413">
        <v>16025876</v>
      </c>
      <c r="Q413">
        <v>5459073</v>
      </c>
      <c r="S413">
        <f t="shared" si="60"/>
        <v>21484949</v>
      </c>
      <c r="T413">
        <f t="shared" si="61"/>
        <v>593312</v>
      </c>
      <c r="U413" s="2">
        <f t="shared" si="64"/>
        <v>524750</v>
      </c>
      <c r="X413">
        <f t="shared" si="65"/>
        <v>60.052580442174673</v>
      </c>
    </row>
    <row r="414" spans="1:24" x14ac:dyDescent="0.35">
      <c r="A414" s="1">
        <v>44303</v>
      </c>
      <c r="B414">
        <v>3129338</v>
      </c>
      <c r="C414">
        <v>80479</v>
      </c>
      <c r="D414">
        <v>2765100</v>
      </c>
      <c r="E414">
        <v>283759</v>
      </c>
      <c r="F414">
        <f t="shared" si="66"/>
        <v>12388</v>
      </c>
      <c r="G414" s="12">
        <f t="shared" si="67"/>
        <v>19505</v>
      </c>
      <c r="H414">
        <f t="shared" si="62"/>
        <v>75.88102238055275</v>
      </c>
      <c r="I414" s="10">
        <f t="shared" si="68"/>
        <v>92</v>
      </c>
      <c r="J414" s="2">
        <f t="shared" si="63"/>
        <v>231.57142857142858</v>
      </c>
      <c r="K414" s="2">
        <f t="shared" si="69"/>
        <v>5.8464369855704959E-3</v>
      </c>
      <c r="L414" s="20">
        <f t="shared" si="71"/>
        <v>7.400013311806797E-3</v>
      </c>
      <c r="M414" s="2">
        <f t="shared" si="70"/>
        <v>6.9411318369720401E-5</v>
      </c>
      <c r="N414" s="1">
        <v>44303</v>
      </c>
      <c r="O414">
        <v>21847069</v>
      </c>
      <c r="P414">
        <v>16331631</v>
      </c>
      <c r="Q414">
        <v>5515438</v>
      </c>
      <c r="S414">
        <f t="shared" si="60"/>
        <v>21847069</v>
      </c>
      <c r="T414">
        <f t="shared" si="61"/>
        <v>362120</v>
      </c>
      <c r="U414" s="2">
        <f t="shared" si="64"/>
        <v>523851.42857142858</v>
      </c>
      <c r="X414">
        <f t="shared" si="65"/>
        <v>59.949747601779578</v>
      </c>
    </row>
    <row r="415" spans="1:24" x14ac:dyDescent="0.35">
      <c r="A415" s="1">
        <v>44304</v>
      </c>
      <c r="B415">
        <v>3151030</v>
      </c>
      <c r="C415">
        <v>80591</v>
      </c>
      <c r="D415">
        <v>2775200</v>
      </c>
      <c r="E415">
        <v>295239</v>
      </c>
      <c r="F415">
        <f t="shared" si="66"/>
        <v>21692</v>
      </c>
      <c r="G415" s="12">
        <f t="shared" si="67"/>
        <v>20212.714285714286</v>
      </c>
      <c r="H415">
        <f t="shared" si="62"/>
        <v>78.634269422507259</v>
      </c>
      <c r="I415" s="10">
        <f t="shared" si="68"/>
        <v>112</v>
      </c>
      <c r="J415" s="2">
        <f t="shared" si="63"/>
        <v>232.42857142857142</v>
      </c>
      <c r="K415" s="2">
        <f t="shared" si="69"/>
        <v>6.0585675662019551E-3</v>
      </c>
      <c r="L415" s="20">
        <f t="shared" si="71"/>
        <v>7.3762728831071565E-3</v>
      </c>
      <c r="M415" s="2">
        <f t="shared" si="70"/>
        <v>6.9668238733827924E-5</v>
      </c>
      <c r="N415" s="1">
        <v>44304</v>
      </c>
      <c r="O415">
        <v>22113511</v>
      </c>
      <c r="P415">
        <v>16559050</v>
      </c>
      <c r="Q415">
        <v>5554461</v>
      </c>
      <c r="S415">
        <f t="shared" si="60"/>
        <v>22113511</v>
      </c>
      <c r="T415">
        <f t="shared" si="61"/>
        <v>266442</v>
      </c>
      <c r="U415" s="2">
        <f t="shared" si="64"/>
        <v>524615.85714285716</v>
      </c>
      <c r="X415">
        <f t="shared" si="65"/>
        <v>60.037229084920142</v>
      </c>
    </row>
    <row r="416" spans="1:24" x14ac:dyDescent="0.35">
      <c r="A416" s="1">
        <v>44305</v>
      </c>
      <c r="B416">
        <v>3164447</v>
      </c>
      <c r="C416">
        <v>80774</v>
      </c>
      <c r="D416">
        <v>2787200</v>
      </c>
      <c r="E416">
        <v>296473</v>
      </c>
      <c r="F416">
        <f t="shared" si="66"/>
        <v>13417</v>
      </c>
      <c r="G416" s="12">
        <f t="shared" si="67"/>
        <v>20483.285714285714</v>
      </c>
      <c r="H416">
        <f t="shared" si="62"/>
        <v>79.686883451062329</v>
      </c>
      <c r="I416" s="10">
        <f t="shared" si="68"/>
        <v>183</v>
      </c>
      <c r="J416" s="2">
        <f t="shared" si="63"/>
        <v>237.71428571428572</v>
      </c>
      <c r="K416" s="2">
        <f t="shared" si="69"/>
        <v>6.139668761138568E-3</v>
      </c>
      <c r="L416" s="20">
        <f t="shared" si="71"/>
        <v>7.5120324566752333E-3</v>
      </c>
      <c r="M416" s="2">
        <f t="shared" si="70"/>
        <v>7.1252580979157769E-5</v>
      </c>
      <c r="N416" s="1">
        <v>44305</v>
      </c>
      <c r="O416">
        <v>22516724</v>
      </c>
      <c r="P416">
        <v>16901523</v>
      </c>
      <c r="Q416">
        <v>5615233</v>
      </c>
      <c r="S416">
        <f t="shared" si="60"/>
        <v>22516724</v>
      </c>
      <c r="T416">
        <f t="shared" si="61"/>
        <v>403213</v>
      </c>
      <c r="U416" s="2">
        <f t="shared" si="64"/>
        <v>522006.14285714284</v>
      </c>
      <c r="X416">
        <f t="shared" si="65"/>
        <v>59.738572434945958</v>
      </c>
    </row>
    <row r="417" spans="1:24" x14ac:dyDescent="0.35">
      <c r="A417" s="1">
        <v>44306</v>
      </c>
      <c r="B417">
        <v>3177576</v>
      </c>
      <c r="C417">
        <v>81017</v>
      </c>
      <c r="D417">
        <v>2803600</v>
      </c>
      <c r="E417">
        <v>292959</v>
      </c>
      <c r="F417">
        <f t="shared" si="66"/>
        <v>13129</v>
      </c>
      <c r="G417" s="12">
        <f t="shared" si="67"/>
        <v>20820</v>
      </c>
      <c r="H417">
        <f t="shared" si="62"/>
        <v>80.996815481318038</v>
      </c>
      <c r="I417" s="10">
        <f t="shared" si="68"/>
        <v>243</v>
      </c>
      <c r="J417" s="2">
        <f t="shared" si="63"/>
        <v>229.85714285714286</v>
      </c>
      <c r="K417" s="2">
        <f t="shared" si="69"/>
        <v>6.2405956441721469E-3</v>
      </c>
      <c r="L417" s="20">
        <f t="shared" si="71"/>
        <v>7.2337260495781335E-3</v>
      </c>
      <c r="M417" s="2">
        <f t="shared" si="70"/>
        <v>6.8897477641505315E-5</v>
      </c>
      <c r="N417" s="1">
        <v>44306</v>
      </c>
      <c r="O417">
        <v>23072105</v>
      </c>
      <c r="P417">
        <v>17395297</v>
      </c>
      <c r="Q417">
        <v>5676840</v>
      </c>
      <c r="S417">
        <f t="shared" si="60"/>
        <v>23072105</v>
      </c>
      <c r="T417">
        <f t="shared" si="61"/>
        <v>555381</v>
      </c>
      <c r="U417" s="2">
        <f t="shared" si="64"/>
        <v>519470.57142857142</v>
      </c>
      <c r="X417">
        <f t="shared" si="65"/>
        <v>59.448400720451126</v>
      </c>
    </row>
    <row r="418" spans="1:24" x14ac:dyDescent="0.35">
      <c r="A418" s="1">
        <v>44307</v>
      </c>
      <c r="B418">
        <v>3208672</v>
      </c>
      <c r="C418">
        <v>81382</v>
      </c>
      <c r="D418">
        <v>2824100</v>
      </c>
      <c r="E418">
        <v>303190</v>
      </c>
      <c r="F418">
        <f t="shared" si="66"/>
        <v>31096</v>
      </c>
      <c r="G418" s="12">
        <f t="shared" si="67"/>
        <v>20612.857142857141</v>
      </c>
      <c r="H418">
        <f t="shared" si="62"/>
        <v>80.190959968432679</v>
      </c>
      <c r="I418" s="10">
        <f t="shared" si="68"/>
        <v>365</v>
      </c>
      <c r="J418" s="2">
        <f t="shared" si="63"/>
        <v>224.14285714285714</v>
      </c>
      <c r="K418" s="2">
        <f t="shared" si="69"/>
        <v>6.1785065561794908E-3</v>
      </c>
      <c r="L418" s="20">
        <f t="shared" si="71"/>
        <v>6.9855334899565028E-3</v>
      </c>
      <c r="M418" s="2">
        <f t="shared" si="70"/>
        <v>6.7184675214121715E-5</v>
      </c>
      <c r="N418" s="1">
        <v>44307</v>
      </c>
      <c r="O418">
        <v>23789302</v>
      </c>
      <c r="P418">
        <v>18039951</v>
      </c>
      <c r="Q418">
        <v>5749385</v>
      </c>
      <c r="S418">
        <f t="shared" si="60"/>
        <v>23789302</v>
      </c>
      <c r="T418">
        <f t="shared" si="61"/>
        <v>717197</v>
      </c>
      <c r="U418" s="2">
        <f t="shared" si="64"/>
        <v>511104.14285714284</v>
      </c>
      <c r="X418">
        <f t="shared" si="65"/>
        <v>58.490943598394104</v>
      </c>
    </row>
    <row r="419" spans="1:24" x14ac:dyDescent="0.35">
      <c r="A419" s="1">
        <v>44308</v>
      </c>
      <c r="B419">
        <v>3234935</v>
      </c>
      <c r="C419">
        <v>81668</v>
      </c>
      <c r="D419">
        <v>2845300</v>
      </c>
      <c r="E419">
        <v>307967</v>
      </c>
      <c r="F419">
        <f t="shared" si="66"/>
        <v>26263</v>
      </c>
      <c r="G419" s="12">
        <f t="shared" si="67"/>
        <v>19991.285714285714</v>
      </c>
      <c r="H419">
        <f t="shared" si="62"/>
        <v>77.772837667353954</v>
      </c>
      <c r="I419" s="10">
        <f t="shared" si="68"/>
        <v>286</v>
      </c>
      <c r="J419" s="2">
        <f t="shared" si="63"/>
        <v>218.14285714285714</v>
      </c>
      <c r="K419" s="2">
        <f t="shared" si="69"/>
        <v>5.9921964721408403E-3</v>
      </c>
      <c r="L419" s="20">
        <f t="shared" si="71"/>
        <v>6.7433459139938558E-3</v>
      </c>
      <c r="M419" s="2">
        <f t="shared" si="70"/>
        <v>6.5386232665368932E-5</v>
      </c>
      <c r="N419" s="1">
        <v>44308</v>
      </c>
      <c r="O419">
        <v>24425448</v>
      </c>
      <c r="P419">
        <v>18609809</v>
      </c>
      <c r="Q419">
        <v>5815673</v>
      </c>
      <c r="S419">
        <f t="shared" si="60"/>
        <v>24425448</v>
      </c>
      <c r="T419">
        <f t="shared" si="61"/>
        <v>636146</v>
      </c>
      <c r="U419" s="2">
        <f t="shared" si="64"/>
        <v>504830.14285714284</v>
      </c>
      <c r="X419">
        <f t="shared" si="65"/>
        <v>57.772944761435163</v>
      </c>
    </row>
    <row r="420" spans="1:24" x14ac:dyDescent="0.35">
      <c r="A420" s="1">
        <v>44309</v>
      </c>
      <c r="B420">
        <v>3261764</v>
      </c>
      <c r="C420">
        <v>81936</v>
      </c>
      <c r="D420">
        <v>2865000</v>
      </c>
      <c r="E420">
        <v>314828</v>
      </c>
      <c r="F420">
        <f t="shared" si="66"/>
        <v>26829</v>
      </c>
      <c r="G420" s="12">
        <f t="shared" si="67"/>
        <v>20687.714285714286</v>
      </c>
      <c r="H420">
        <f t="shared" si="62"/>
        <v>80.482179477916773</v>
      </c>
      <c r="I420" s="10">
        <f t="shared" si="68"/>
        <v>268</v>
      </c>
      <c r="J420" s="2">
        <f t="shared" si="63"/>
        <v>221.28571428571428</v>
      </c>
      <c r="K420" s="2">
        <f t="shared" si="69"/>
        <v>6.2009442679782168E-3</v>
      </c>
      <c r="L420" s="20">
        <f t="shared" si="71"/>
        <v>6.78423436783637E-3</v>
      </c>
      <c r="M420" s="2">
        <f t="shared" si="70"/>
        <v>6.6328274000429909E-5</v>
      </c>
      <c r="N420" s="1">
        <v>44309</v>
      </c>
      <c r="O420">
        <v>24976535</v>
      </c>
      <c r="P420">
        <v>19093358</v>
      </c>
      <c r="Q420">
        <v>5883211</v>
      </c>
      <c r="S420">
        <f t="shared" si="60"/>
        <v>24976535</v>
      </c>
      <c r="T420">
        <f t="shared" si="61"/>
        <v>551087</v>
      </c>
      <c r="U420" s="2">
        <f t="shared" si="64"/>
        <v>498798</v>
      </c>
      <c r="X420">
        <f t="shared" si="65"/>
        <v>57.082624143679546</v>
      </c>
    </row>
    <row r="421" spans="1:24" x14ac:dyDescent="0.35">
      <c r="A421" s="1">
        <v>44310</v>
      </c>
      <c r="B421">
        <v>3277661</v>
      </c>
      <c r="C421">
        <v>82117</v>
      </c>
      <c r="D421">
        <v>2882300</v>
      </c>
      <c r="E421">
        <v>313244</v>
      </c>
      <c r="F421">
        <f t="shared" si="66"/>
        <v>15897</v>
      </c>
      <c r="G421" s="12">
        <f t="shared" si="67"/>
        <v>21189</v>
      </c>
      <c r="H421">
        <f t="shared" si="62"/>
        <v>82.432349819099315</v>
      </c>
      <c r="I421" s="10">
        <f t="shared" si="68"/>
        <v>181</v>
      </c>
      <c r="J421" s="2">
        <f t="shared" si="63"/>
        <v>234</v>
      </c>
      <c r="K421" s="2">
        <f t="shared" si="69"/>
        <v>6.3511998609204427E-3</v>
      </c>
      <c r="L421" s="20">
        <f t="shared" si="71"/>
        <v>7.1392374013053818E-3</v>
      </c>
      <c r="M421" s="2">
        <f t="shared" si="70"/>
        <v>7.0139259401358426E-5</v>
      </c>
      <c r="N421" s="1">
        <v>44310</v>
      </c>
      <c r="O421">
        <v>25345744</v>
      </c>
      <c r="P421">
        <v>19402757</v>
      </c>
      <c r="Q421">
        <v>5943021</v>
      </c>
      <c r="S421">
        <f t="shared" si="60"/>
        <v>25345744</v>
      </c>
      <c r="T421">
        <f t="shared" si="61"/>
        <v>369209</v>
      </c>
      <c r="U421" s="2">
        <f t="shared" si="64"/>
        <v>499810.71428571426</v>
      </c>
      <c r="X421">
        <f t="shared" si="65"/>
        <v>57.198519534070769</v>
      </c>
    </row>
    <row r="422" spans="1:24" x14ac:dyDescent="0.35">
      <c r="A422" s="1">
        <v>44311</v>
      </c>
      <c r="B422">
        <v>3298201</v>
      </c>
      <c r="C422">
        <v>82237</v>
      </c>
      <c r="D422">
        <v>2893900</v>
      </c>
      <c r="E422">
        <v>322064</v>
      </c>
      <c r="F422">
        <f t="shared" si="66"/>
        <v>20540</v>
      </c>
      <c r="G422" s="12">
        <f t="shared" si="67"/>
        <v>21024.428571428572</v>
      </c>
      <c r="H422">
        <f t="shared" si="62"/>
        <v>81.792111508172482</v>
      </c>
      <c r="I422" s="10">
        <f t="shared" si="68"/>
        <v>120</v>
      </c>
      <c r="J422" s="2">
        <f t="shared" si="63"/>
        <v>235.14285714285714</v>
      </c>
      <c r="K422" s="2">
        <f t="shared" si="69"/>
        <v>6.3018711510117956E-3</v>
      </c>
      <c r="L422" s="20">
        <f t="shared" si="71"/>
        <v>7.1294277438778636E-3</v>
      </c>
      <c r="M422" s="2">
        <f t="shared" si="70"/>
        <v>7.0481819886835146E-5</v>
      </c>
      <c r="N422" s="1">
        <v>44311</v>
      </c>
      <c r="O422">
        <v>25630412</v>
      </c>
      <c r="P422">
        <v>19639873</v>
      </c>
      <c r="Q422">
        <v>5990573</v>
      </c>
      <c r="S422">
        <f t="shared" si="60"/>
        <v>25630412</v>
      </c>
      <c r="T422">
        <f t="shared" si="61"/>
        <v>284668</v>
      </c>
      <c r="U422" s="2">
        <f t="shared" si="64"/>
        <v>502414.42857142858</v>
      </c>
      <c r="X422">
        <f t="shared" si="65"/>
        <v>57.496489541867433</v>
      </c>
    </row>
    <row r="423" spans="1:24" x14ac:dyDescent="0.35">
      <c r="A423" s="1">
        <v>44312</v>
      </c>
      <c r="B423">
        <v>3307769</v>
      </c>
      <c r="C423">
        <v>82344</v>
      </c>
      <c r="D423">
        <v>2910100</v>
      </c>
      <c r="E423">
        <v>315325</v>
      </c>
      <c r="F423">
        <f t="shared" si="66"/>
        <v>9568</v>
      </c>
      <c r="G423" s="12">
        <f t="shared" si="67"/>
        <v>20474.571428571428</v>
      </c>
      <c r="H423">
        <f t="shared" si="62"/>
        <v>79.652981943278874</v>
      </c>
      <c r="I423" s="10">
        <f t="shared" si="68"/>
        <v>107</v>
      </c>
      <c r="J423" s="2">
        <f t="shared" si="63"/>
        <v>224.28571428571428</v>
      </c>
      <c r="K423" s="2">
        <f t="shared" si="69"/>
        <v>6.1370567374368079E-3</v>
      </c>
      <c r="L423" s="20">
        <f t="shared" si="71"/>
        <v>6.7805736823131927E-3</v>
      </c>
      <c r="M423" s="2">
        <f t="shared" si="70"/>
        <v>6.72274952748063E-5</v>
      </c>
      <c r="N423" s="1">
        <v>44312</v>
      </c>
      <c r="O423">
        <v>26058424</v>
      </c>
      <c r="P423">
        <v>19994785</v>
      </c>
      <c r="Q423">
        <v>6063797</v>
      </c>
      <c r="S423">
        <f t="shared" si="60"/>
        <v>26058424</v>
      </c>
      <c r="T423">
        <f t="shared" si="61"/>
        <v>428012</v>
      </c>
      <c r="U423" s="2">
        <f t="shared" si="64"/>
        <v>505957.14285714284</v>
      </c>
      <c r="X423">
        <f t="shared" si="65"/>
        <v>57.901919050445798</v>
      </c>
    </row>
    <row r="424" spans="1:24" x14ac:dyDescent="0.35">
      <c r="A424" s="1">
        <v>44313</v>
      </c>
      <c r="B424">
        <v>3326778</v>
      </c>
      <c r="C424">
        <v>82698</v>
      </c>
      <c r="D424">
        <v>2931400</v>
      </c>
      <c r="E424">
        <v>312680</v>
      </c>
      <c r="F424">
        <f t="shared" si="66"/>
        <v>19009</v>
      </c>
      <c r="G424" s="12">
        <f t="shared" si="67"/>
        <v>21314.571428571428</v>
      </c>
      <c r="H424">
        <f t="shared" si="62"/>
        <v>82.920864988634648</v>
      </c>
      <c r="I424" s="10">
        <f t="shared" si="68"/>
        <v>354</v>
      </c>
      <c r="J424" s="2">
        <f t="shared" si="63"/>
        <v>240.14285714285714</v>
      </c>
      <c r="K424" s="2">
        <f t="shared" si="69"/>
        <v>6.3888386942621972E-3</v>
      </c>
      <c r="L424" s="20">
        <f t="shared" si="71"/>
        <v>7.2184815801612599E-3</v>
      </c>
      <c r="M424" s="2">
        <f t="shared" si="70"/>
        <v>7.1980522010795794E-5</v>
      </c>
      <c r="N424" s="1">
        <v>44313</v>
      </c>
      <c r="O424">
        <v>26848383</v>
      </c>
      <c r="P424">
        <v>20694531</v>
      </c>
      <c r="Q424">
        <v>6154992</v>
      </c>
      <c r="S424">
        <f t="shared" si="60"/>
        <v>26848383</v>
      </c>
      <c r="T424">
        <f t="shared" si="61"/>
        <v>789959</v>
      </c>
      <c r="U424" s="2">
        <f t="shared" si="64"/>
        <v>539468.28571428568</v>
      </c>
      <c r="X424">
        <f t="shared" si="65"/>
        <v>61.736946400875098</v>
      </c>
    </row>
    <row r="425" spans="1:24" x14ac:dyDescent="0.35">
      <c r="A425" s="1">
        <v>44314</v>
      </c>
      <c r="B425">
        <v>3351474</v>
      </c>
      <c r="C425">
        <v>83018</v>
      </c>
      <c r="D425">
        <v>2954000</v>
      </c>
      <c r="E425">
        <v>314456</v>
      </c>
      <c r="F425">
        <f t="shared" si="66"/>
        <v>24696</v>
      </c>
      <c r="G425" s="12">
        <f t="shared" si="67"/>
        <v>20400.285714285714</v>
      </c>
      <c r="H425">
        <f t="shared" si="62"/>
        <v>79.363985483485507</v>
      </c>
      <c r="I425" s="10">
        <f t="shared" si="68"/>
        <v>320</v>
      </c>
      <c r="J425" s="2">
        <f t="shared" si="63"/>
        <v>233.71428571428572</v>
      </c>
      <c r="K425" s="2">
        <f t="shared" si="69"/>
        <v>6.1147903058808217E-3</v>
      </c>
      <c r="L425" s="20">
        <f t="shared" si="71"/>
        <v>6.9734775121121553E-3</v>
      </c>
      <c r="M425" s="2">
        <f t="shared" si="70"/>
        <v>7.0053619279989243E-5</v>
      </c>
      <c r="N425" s="1">
        <v>44314</v>
      </c>
      <c r="O425">
        <v>27973180</v>
      </c>
      <c r="P425">
        <v>21693394</v>
      </c>
      <c r="Q425">
        <v>6282382</v>
      </c>
      <c r="S425">
        <f t="shared" si="60"/>
        <v>27973180</v>
      </c>
      <c r="T425">
        <f t="shared" si="61"/>
        <v>1124797</v>
      </c>
      <c r="U425" s="2">
        <f t="shared" si="64"/>
        <v>597696.85714285716</v>
      </c>
      <c r="X425">
        <f t="shared" si="65"/>
        <v>68.400645247463387</v>
      </c>
    </row>
    <row r="426" spans="1:24" x14ac:dyDescent="0.35">
      <c r="A426" s="1">
        <v>44315</v>
      </c>
      <c r="B426">
        <v>3371303</v>
      </c>
      <c r="C426">
        <v>83202</v>
      </c>
      <c r="D426">
        <v>2975200</v>
      </c>
      <c r="E426">
        <v>312901</v>
      </c>
      <c r="F426">
        <f t="shared" si="66"/>
        <v>19829</v>
      </c>
      <c r="G426" s="12">
        <f t="shared" si="67"/>
        <v>19481.142857142859</v>
      </c>
      <c r="H426">
        <f t="shared" si="62"/>
        <v>75.78821005596528</v>
      </c>
      <c r="I426" s="10">
        <f t="shared" si="68"/>
        <v>184</v>
      </c>
      <c r="J426" s="2">
        <f t="shared" si="63"/>
        <v>219.14285714285714</v>
      </c>
      <c r="K426" s="2">
        <f t="shared" si="69"/>
        <v>5.8392860354361696E-3</v>
      </c>
      <c r="L426" s="20">
        <f t="shared" si="71"/>
        <v>6.5002421064750673E-3</v>
      </c>
      <c r="M426" s="2">
        <f t="shared" si="70"/>
        <v>6.5685973090161067E-5</v>
      </c>
      <c r="N426" s="1">
        <v>44315</v>
      </c>
      <c r="O426">
        <v>28918963</v>
      </c>
      <c r="P426">
        <v>22506704</v>
      </c>
      <c r="Q426">
        <v>6416627</v>
      </c>
      <c r="S426">
        <f t="shared" ref="S426:S489" si="72">IF(O426&lt;&gt;"",O426,S425)</f>
        <v>28918963</v>
      </c>
      <c r="T426">
        <f t="shared" ref="T426:T489" si="73">S426-S425</f>
        <v>945783</v>
      </c>
      <c r="U426" s="2">
        <f t="shared" si="64"/>
        <v>641930.71428571432</v>
      </c>
      <c r="X426">
        <f t="shared" si="65"/>
        <v>73.462783912235352</v>
      </c>
    </row>
    <row r="427" spans="1:24" x14ac:dyDescent="0.35">
      <c r="A427" s="1">
        <v>44316</v>
      </c>
      <c r="B427">
        <v>3392232</v>
      </c>
      <c r="C427">
        <v>83542</v>
      </c>
      <c r="D427">
        <v>2995200</v>
      </c>
      <c r="E427">
        <v>313490</v>
      </c>
      <c r="F427">
        <f t="shared" si="66"/>
        <v>20929</v>
      </c>
      <c r="G427" s="12">
        <f t="shared" si="67"/>
        <v>18638.285714285714</v>
      </c>
      <c r="H427">
        <f t="shared" si="62"/>
        <v>72.5092117621559</v>
      </c>
      <c r="I427" s="10">
        <f t="shared" si="68"/>
        <v>340</v>
      </c>
      <c r="J427" s="2">
        <f t="shared" si="63"/>
        <v>229.42857142857142</v>
      </c>
      <c r="K427" s="2">
        <f t="shared" si="69"/>
        <v>5.5866476773970882E-3</v>
      </c>
      <c r="L427" s="20">
        <f t="shared" si="71"/>
        <v>6.763351428456881E-3</v>
      </c>
      <c r="M427" s="2">
        <f t="shared" si="70"/>
        <v>6.8769017459451546E-5</v>
      </c>
      <c r="N427" s="1">
        <v>44316</v>
      </c>
      <c r="O427">
        <v>29719399</v>
      </c>
      <c r="P427">
        <v>23171095</v>
      </c>
      <c r="Q427">
        <v>6554334</v>
      </c>
      <c r="S427">
        <f t="shared" si="72"/>
        <v>29719399</v>
      </c>
      <c r="T427">
        <f t="shared" si="73"/>
        <v>800436</v>
      </c>
      <c r="U427" s="2">
        <f t="shared" si="64"/>
        <v>677552</v>
      </c>
      <c r="X427">
        <f t="shared" si="65"/>
        <v>77.539296777048747</v>
      </c>
    </row>
    <row r="428" spans="1:24" x14ac:dyDescent="0.35">
      <c r="A428" s="1">
        <v>44317</v>
      </c>
      <c r="B428">
        <v>3405610</v>
      </c>
      <c r="C428">
        <v>83678</v>
      </c>
      <c r="D428">
        <v>3012100</v>
      </c>
      <c r="E428">
        <v>309832</v>
      </c>
      <c r="F428">
        <f t="shared" si="66"/>
        <v>13378</v>
      </c>
      <c r="G428" s="12">
        <f t="shared" si="67"/>
        <v>18278.428571428572</v>
      </c>
      <c r="H428">
        <f t="shared" ref="H428:H491" si="74">G428/($G$1/100)</f>
        <v>71.109246219426112</v>
      </c>
      <c r="I428" s="10">
        <f t="shared" si="68"/>
        <v>136</v>
      </c>
      <c r="J428" s="2">
        <f t="shared" ref="J428:J491" si="75">AVERAGE(I422:I428)</f>
        <v>223</v>
      </c>
      <c r="K428" s="2">
        <f t="shared" si="69"/>
        <v>5.4787839445326067E-3</v>
      </c>
      <c r="L428" s="20">
        <f t="shared" si="71"/>
        <v>6.5480192975707731E-3</v>
      </c>
      <c r="M428" s="2">
        <f t="shared" si="70"/>
        <v>6.6842114728644995E-5</v>
      </c>
      <c r="N428" s="1">
        <v>44317</v>
      </c>
      <c r="O428">
        <v>30057124</v>
      </c>
      <c r="P428">
        <v>23437630</v>
      </c>
      <c r="Q428">
        <v>6630664</v>
      </c>
      <c r="S428">
        <f t="shared" si="72"/>
        <v>30057124</v>
      </c>
      <c r="T428">
        <f t="shared" si="73"/>
        <v>337725</v>
      </c>
      <c r="U428" s="2">
        <f t="shared" si="64"/>
        <v>673054.28571428568</v>
      </c>
      <c r="X428">
        <f t="shared" si="65"/>
        <v>77.024576721881957</v>
      </c>
    </row>
    <row r="429" spans="1:24" x14ac:dyDescent="0.35">
      <c r="A429" s="1">
        <v>44318</v>
      </c>
      <c r="B429">
        <v>3425598</v>
      </c>
      <c r="C429">
        <v>83826</v>
      </c>
      <c r="D429">
        <v>3024600</v>
      </c>
      <c r="E429">
        <v>317172</v>
      </c>
      <c r="F429">
        <f t="shared" si="66"/>
        <v>19988</v>
      </c>
      <c r="G429" s="12">
        <f t="shared" si="67"/>
        <v>18199.571428571428</v>
      </c>
      <c r="H429">
        <f t="shared" si="74"/>
        <v>70.802465362107</v>
      </c>
      <c r="I429" s="10">
        <f t="shared" si="68"/>
        <v>148</v>
      </c>
      <c r="J429" s="2">
        <f t="shared" si="75"/>
        <v>227</v>
      </c>
      <c r="K429" s="2">
        <f t="shared" si="69"/>
        <v>5.4551472710347125E-3</v>
      </c>
      <c r="L429" s="20">
        <f t="shared" si="71"/>
        <v>6.6265802350421732E-3</v>
      </c>
      <c r="M429" s="2">
        <f t="shared" si="70"/>
        <v>6.8041076427813508E-5</v>
      </c>
      <c r="N429" s="1">
        <v>44318</v>
      </c>
      <c r="O429">
        <v>30334468</v>
      </c>
      <c r="P429">
        <v>23649062</v>
      </c>
      <c r="Q429">
        <v>6700182</v>
      </c>
      <c r="S429">
        <f t="shared" si="72"/>
        <v>30334468</v>
      </c>
      <c r="T429">
        <f t="shared" si="73"/>
        <v>277344</v>
      </c>
      <c r="U429" s="2">
        <f t="shared" si="64"/>
        <v>672008</v>
      </c>
      <c r="X429">
        <f t="shared" si="65"/>
        <v>76.904839405021278</v>
      </c>
    </row>
    <row r="430" spans="1:24" x14ac:dyDescent="0.35">
      <c r="A430" s="1">
        <v>44319</v>
      </c>
      <c r="B430">
        <v>3435877</v>
      </c>
      <c r="C430">
        <v>84020</v>
      </c>
      <c r="D430">
        <v>3040700</v>
      </c>
      <c r="E430">
        <v>311157</v>
      </c>
      <c r="F430">
        <f t="shared" si="66"/>
        <v>10279</v>
      </c>
      <c r="G430" s="12">
        <f t="shared" si="67"/>
        <v>18301.142857142859</v>
      </c>
      <c r="H430">
        <f t="shared" si="74"/>
        <v>71.197612444632171</v>
      </c>
      <c r="I430" s="10">
        <f t="shared" si="68"/>
        <v>194</v>
      </c>
      <c r="J430" s="2">
        <f t="shared" si="75"/>
        <v>239.42857142857142</v>
      </c>
      <c r="K430" s="2">
        <f t="shared" si="69"/>
        <v>5.4855923341814569E-3</v>
      </c>
      <c r="L430" s="20">
        <f t="shared" si="71"/>
        <v>6.9684849436860352E-3</v>
      </c>
      <c r="M430" s="2">
        <f t="shared" si="70"/>
        <v>7.1766421707372842E-5</v>
      </c>
      <c r="N430" s="1">
        <v>44319</v>
      </c>
      <c r="O430">
        <v>30790661</v>
      </c>
      <c r="P430">
        <v>23991889</v>
      </c>
      <c r="Q430">
        <v>6816520</v>
      </c>
      <c r="S430">
        <f t="shared" si="72"/>
        <v>30790661</v>
      </c>
      <c r="T430">
        <f t="shared" si="73"/>
        <v>456193</v>
      </c>
      <c r="U430" s="2">
        <f t="shared" ref="U430:U493" si="76">AVERAGE(T424:T430)</f>
        <v>676033.85714285716</v>
      </c>
      <c r="X430">
        <f t="shared" ref="X430:X493" si="77">U430/($U$1/100)</f>
        <v>77.365559957513199</v>
      </c>
    </row>
    <row r="431" spans="1:24" x14ac:dyDescent="0.35">
      <c r="A431" s="1">
        <v>44320</v>
      </c>
      <c r="B431">
        <v>3448182</v>
      </c>
      <c r="C431">
        <v>84285</v>
      </c>
      <c r="D431">
        <v>3061500</v>
      </c>
      <c r="E431">
        <v>302397</v>
      </c>
      <c r="F431">
        <f t="shared" si="66"/>
        <v>12305</v>
      </c>
      <c r="G431" s="12">
        <f t="shared" si="67"/>
        <v>17343.428571428572</v>
      </c>
      <c r="H431">
        <f t="shared" si="74"/>
        <v>67.471781162988435</v>
      </c>
      <c r="I431" s="10">
        <f t="shared" si="68"/>
        <v>265</v>
      </c>
      <c r="J431" s="2">
        <f t="shared" si="75"/>
        <v>226.71428571428572</v>
      </c>
      <c r="K431" s="2">
        <f t="shared" si="69"/>
        <v>5.1985266473519648E-3</v>
      </c>
      <c r="L431" s="20">
        <f t="shared" si="71"/>
        <v>6.5748932543086679E-3</v>
      </c>
      <c r="M431" s="2">
        <f t="shared" si="70"/>
        <v>6.7955436306444338E-5</v>
      </c>
      <c r="N431" s="1">
        <v>44320</v>
      </c>
      <c r="O431">
        <v>31634758</v>
      </c>
      <c r="P431">
        <v>24679029</v>
      </c>
      <c r="Q431">
        <v>6978967</v>
      </c>
      <c r="S431">
        <f t="shared" si="72"/>
        <v>31634758</v>
      </c>
      <c r="T431">
        <f t="shared" si="73"/>
        <v>844097</v>
      </c>
      <c r="U431" s="2">
        <f t="shared" si="76"/>
        <v>683767.85714285716</v>
      </c>
      <c r="X431">
        <f t="shared" si="77"/>
        <v>78.250641724335068</v>
      </c>
    </row>
    <row r="432" spans="1:24" x14ac:dyDescent="0.35">
      <c r="A432" s="1">
        <v>44321</v>
      </c>
      <c r="B432">
        <v>3468320</v>
      </c>
      <c r="C432">
        <v>84571</v>
      </c>
      <c r="D432">
        <v>3084700</v>
      </c>
      <c r="E432">
        <v>299049</v>
      </c>
      <c r="F432">
        <f t="shared" si="66"/>
        <v>20138</v>
      </c>
      <c r="G432" s="12">
        <f t="shared" si="67"/>
        <v>16692.285714285714</v>
      </c>
      <c r="H432">
        <f t="shared" si="74"/>
        <v>64.938616040415027</v>
      </c>
      <c r="I432" s="10">
        <f t="shared" si="68"/>
        <v>286</v>
      </c>
      <c r="J432" s="2">
        <f t="shared" si="75"/>
        <v>221.85714285714286</v>
      </c>
      <c r="K432" s="2">
        <f t="shared" si="69"/>
        <v>5.003352810751603E-3</v>
      </c>
      <c r="L432" s="20">
        <f t="shared" si="71"/>
        <v>6.3966745530153754E-3</v>
      </c>
      <c r="M432" s="2">
        <f t="shared" si="70"/>
        <v>6.6499554243168275E-5</v>
      </c>
      <c r="N432" s="1">
        <v>44321</v>
      </c>
      <c r="O432">
        <v>32775199</v>
      </c>
      <c r="P432">
        <v>25582974</v>
      </c>
      <c r="Q432">
        <v>7207783</v>
      </c>
      <c r="S432">
        <f t="shared" si="72"/>
        <v>32775199</v>
      </c>
      <c r="T432">
        <f t="shared" si="73"/>
        <v>1140441</v>
      </c>
      <c r="U432" s="2">
        <f t="shared" si="76"/>
        <v>686002.71428571432</v>
      </c>
      <c r="X432">
        <f t="shared" si="77"/>
        <v>78.506399586837588</v>
      </c>
    </row>
    <row r="433" spans="1:24" x14ac:dyDescent="0.35">
      <c r="A433" s="1">
        <v>44322</v>
      </c>
      <c r="B433">
        <v>3486462</v>
      </c>
      <c r="C433">
        <v>84811</v>
      </c>
      <c r="D433">
        <v>3107300</v>
      </c>
      <c r="E433">
        <v>294351</v>
      </c>
      <c r="F433">
        <f t="shared" si="66"/>
        <v>18142</v>
      </c>
      <c r="G433" s="12">
        <f t="shared" si="67"/>
        <v>16451.285714285714</v>
      </c>
      <c r="H433">
        <f t="shared" si="74"/>
        <v>64.001044833354626</v>
      </c>
      <c r="I433" s="10">
        <f t="shared" si="68"/>
        <v>240</v>
      </c>
      <c r="J433" s="2">
        <f t="shared" si="75"/>
        <v>229.85714285714286</v>
      </c>
      <c r="K433" s="2">
        <f t="shared" si="69"/>
        <v>4.9311153683766996E-3</v>
      </c>
      <c r="L433" s="20">
        <f t="shared" si="71"/>
        <v>6.5928480751301132E-3</v>
      </c>
      <c r="M433" s="2">
        <f t="shared" si="70"/>
        <v>6.8897477641505315E-5</v>
      </c>
      <c r="N433" s="1">
        <v>44322</v>
      </c>
      <c r="O433">
        <v>33758545</v>
      </c>
      <c r="P433">
        <v>26350285</v>
      </c>
      <c r="Q433">
        <v>7427594</v>
      </c>
      <c r="S433">
        <f t="shared" si="72"/>
        <v>33758545</v>
      </c>
      <c r="T433">
        <f t="shared" si="73"/>
        <v>983346</v>
      </c>
      <c r="U433" s="2">
        <f t="shared" si="76"/>
        <v>691368.85714285716</v>
      </c>
      <c r="X433">
        <f t="shared" si="77"/>
        <v>79.120502922888605</v>
      </c>
    </row>
    <row r="434" spans="1:24" x14ac:dyDescent="0.35">
      <c r="A434" s="1">
        <v>44323</v>
      </c>
      <c r="B434">
        <v>3504012</v>
      </c>
      <c r="C434">
        <v>85056</v>
      </c>
      <c r="D434">
        <v>3128800</v>
      </c>
      <c r="E434">
        <v>290156</v>
      </c>
      <c r="F434">
        <f t="shared" si="66"/>
        <v>17550</v>
      </c>
      <c r="G434" s="12">
        <f t="shared" si="67"/>
        <v>15968.571428571429</v>
      </c>
      <c r="H434">
        <f t="shared" si="74"/>
        <v>62.123123607120426</v>
      </c>
      <c r="I434" s="10">
        <f t="shared" si="68"/>
        <v>245</v>
      </c>
      <c r="J434" s="2">
        <f t="shared" si="75"/>
        <v>216.28571428571428</v>
      </c>
      <c r="K434" s="2">
        <f t="shared" si="69"/>
        <v>4.7864263833234709E-3</v>
      </c>
      <c r="L434" s="20">
        <f t="shared" si="71"/>
        <v>6.1725163693992563E-3</v>
      </c>
      <c r="M434" s="2">
        <f t="shared" si="70"/>
        <v>6.4829571876469261E-5</v>
      </c>
      <c r="N434" s="1">
        <v>44323</v>
      </c>
      <c r="O434">
        <v>34638381</v>
      </c>
      <c r="P434">
        <v>27001085</v>
      </c>
      <c r="Q434">
        <v>7660106</v>
      </c>
      <c r="S434">
        <f t="shared" si="72"/>
        <v>34638381</v>
      </c>
      <c r="T434">
        <f t="shared" si="73"/>
        <v>879836</v>
      </c>
      <c r="U434" s="2">
        <f t="shared" si="76"/>
        <v>702711.71428571432</v>
      </c>
      <c r="X434">
        <f t="shared" si="77"/>
        <v>80.418583610864829</v>
      </c>
    </row>
    <row r="435" spans="1:24" x14ac:dyDescent="0.35">
      <c r="A435" s="1">
        <v>44324</v>
      </c>
      <c r="B435">
        <v>3519250</v>
      </c>
      <c r="C435">
        <v>85252</v>
      </c>
      <c r="D435">
        <v>3147100</v>
      </c>
      <c r="E435">
        <v>286898</v>
      </c>
      <c r="F435">
        <f t="shared" si="66"/>
        <v>15238</v>
      </c>
      <c r="G435" s="12">
        <f t="shared" si="67"/>
        <v>16234.285714285714</v>
      </c>
      <c r="H435">
        <f t="shared" si="74"/>
        <v>63.156841713304388</v>
      </c>
      <c r="I435" s="10">
        <f t="shared" si="68"/>
        <v>196</v>
      </c>
      <c r="J435" s="2">
        <f t="shared" si="75"/>
        <v>224.85714285714286</v>
      </c>
      <c r="K435" s="2">
        <f t="shared" si="69"/>
        <v>4.8660716961968081E-3</v>
      </c>
      <c r="L435" s="20">
        <f t="shared" si="71"/>
        <v>6.3893483798293065E-3</v>
      </c>
      <c r="M435" s="2">
        <f t="shared" si="70"/>
        <v>6.7398775517544667E-5</v>
      </c>
      <c r="N435" s="1">
        <v>44324</v>
      </c>
      <c r="O435">
        <v>35069549</v>
      </c>
      <c r="P435">
        <v>27279336</v>
      </c>
      <c r="Q435">
        <v>7814817</v>
      </c>
      <c r="S435">
        <f t="shared" si="72"/>
        <v>35069549</v>
      </c>
      <c r="T435">
        <f t="shared" si="73"/>
        <v>431168</v>
      </c>
      <c r="U435" s="2">
        <f t="shared" si="76"/>
        <v>716060.71428571432</v>
      </c>
      <c r="X435">
        <f t="shared" si="77"/>
        <v>81.946248015481487</v>
      </c>
    </row>
    <row r="436" spans="1:24" x14ac:dyDescent="0.35">
      <c r="A436" s="1">
        <v>44325</v>
      </c>
      <c r="B436">
        <v>3523190</v>
      </c>
      <c r="C436">
        <v>85324</v>
      </c>
      <c r="D436">
        <v>3159200</v>
      </c>
      <c r="E436">
        <v>278666</v>
      </c>
      <c r="F436">
        <f t="shared" si="66"/>
        <v>3940</v>
      </c>
      <c r="G436" s="12">
        <f t="shared" si="67"/>
        <v>13941.714285714286</v>
      </c>
      <c r="H436">
        <f t="shared" si="74"/>
        <v>54.237966354142927</v>
      </c>
      <c r="I436" s="10">
        <f t="shared" si="68"/>
        <v>72</v>
      </c>
      <c r="J436" s="2">
        <f t="shared" si="75"/>
        <v>214</v>
      </c>
      <c r="K436" s="2">
        <f t="shared" si="69"/>
        <v>4.1788953623305078E-3</v>
      </c>
      <c r="L436" s="20">
        <f t="shared" si="71"/>
        <v>6.0740408550205918E-3</v>
      </c>
      <c r="M436" s="2">
        <f t="shared" si="70"/>
        <v>6.4144450905515821E-5</v>
      </c>
      <c r="N436" s="1">
        <v>44325</v>
      </c>
      <c r="O436">
        <v>35357134</v>
      </c>
      <c r="P436">
        <v>27464480</v>
      </c>
      <c r="Q436">
        <v>7918325</v>
      </c>
      <c r="S436">
        <f t="shared" si="72"/>
        <v>35357134</v>
      </c>
      <c r="T436">
        <f t="shared" si="73"/>
        <v>287585</v>
      </c>
      <c r="U436" s="2">
        <f t="shared" si="76"/>
        <v>717523.71428571432</v>
      </c>
      <c r="X436">
        <f t="shared" si="77"/>
        <v>82.113674266433179</v>
      </c>
    </row>
    <row r="437" spans="1:24" x14ac:dyDescent="0.35">
      <c r="A437" s="1">
        <v>44326</v>
      </c>
      <c r="B437">
        <v>3532096</v>
      </c>
      <c r="C437">
        <v>85420</v>
      </c>
      <c r="D437">
        <v>3175600</v>
      </c>
      <c r="E437">
        <v>271076</v>
      </c>
      <c r="F437">
        <f t="shared" ref="F437:F500" si="78">B437-B436</f>
        <v>8906</v>
      </c>
      <c r="G437" s="12">
        <f t="shared" si="67"/>
        <v>13745.571428571429</v>
      </c>
      <c r="H437">
        <f t="shared" si="74"/>
        <v>53.474904547803902</v>
      </c>
      <c r="I437" s="10">
        <f t="shared" si="68"/>
        <v>96</v>
      </c>
      <c r="J437" s="2">
        <f t="shared" si="75"/>
        <v>200</v>
      </c>
      <c r="K437" s="2">
        <f t="shared" si="69"/>
        <v>4.1201034190105658E-3</v>
      </c>
      <c r="L437" s="20">
        <f t="shared" si="71"/>
        <v>5.6623602529489577E-3</v>
      </c>
      <c r="M437" s="2">
        <f t="shared" si="70"/>
        <v>5.9948084958426005E-5</v>
      </c>
      <c r="N437" s="1">
        <v>44326</v>
      </c>
      <c r="O437">
        <v>35925057</v>
      </c>
      <c r="P437">
        <v>27842118</v>
      </c>
      <c r="Q437">
        <v>8112698</v>
      </c>
      <c r="S437">
        <f t="shared" si="72"/>
        <v>35925057</v>
      </c>
      <c r="T437">
        <f t="shared" si="73"/>
        <v>567923</v>
      </c>
      <c r="U437" s="2">
        <f t="shared" si="76"/>
        <v>733485.14285714284</v>
      </c>
      <c r="X437">
        <f t="shared" si="77"/>
        <v>83.940305944866225</v>
      </c>
    </row>
    <row r="438" spans="1:24" x14ac:dyDescent="0.35">
      <c r="A438" s="1">
        <v>44327</v>
      </c>
      <c r="B438">
        <v>3540143</v>
      </c>
      <c r="C438">
        <v>85647</v>
      </c>
      <c r="D438">
        <v>3196900</v>
      </c>
      <c r="E438">
        <v>257596</v>
      </c>
      <c r="F438">
        <f t="shared" si="78"/>
        <v>8047</v>
      </c>
      <c r="G438" s="12">
        <f t="shared" si="67"/>
        <v>13137.285714285714</v>
      </c>
      <c r="H438">
        <f t="shared" si="74"/>
        <v>51.108468152034362</v>
      </c>
      <c r="I438" s="10">
        <f t="shared" si="68"/>
        <v>227</v>
      </c>
      <c r="J438" s="2">
        <f t="shared" si="75"/>
        <v>194.57142857142858</v>
      </c>
      <c r="K438" s="2">
        <f t="shared" si="69"/>
        <v>3.9377756006155808E-3</v>
      </c>
      <c r="L438" s="20">
        <f t="shared" si="71"/>
        <v>5.496146019283079E-3</v>
      </c>
      <c r="M438" s="2">
        <f t="shared" si="70"/>
        <v>5.8320922652411589E-5</v>
      </c>
      <c r="N438" s="1">
        <v>44327</v>
      </c>
      <c r="O438">
        <v>37010079</v>
      </c>
      <c r="P438">
        <v>28643756</v>
      </c>
      <c r="Q438">
        <v>8399444</v>
      </c>
      <c r="S438">
        <f t="shared" si="72"/>
        <v>37010079</v>
      </c>
      <c r="T438">
        <f t="shared" si="73"/>
        <v>1085022</v>
      </c>
      <c r="U438" s="2">
        <f t="shared" si="76"/>
        <v>767903</v>
      </c>
      <c r="X438">
        <f t="shared" si="77"/>
        <v>87.879098007217252</v>
      </c>
    </row>
    <row r="439" spans="1:24" x14ac:dyDescent="0.35">
      <c r="A439" s="1">
        <v>44328</v>
      </c>
      <c r="B439">
        <v>3551550</v>
      </c>
      <c r="C439">
        <v>85921</v>
      </c>
      <c r="D439">
        <v>3220300</v>
      </c>
      <c r="E439">
        <v>245329</v>
      </c>
      <c r="F439">
        <f t="shared" si="78"/>
        <v>11407</v>
      </c>
      <c r="G439" s="12">
        <f t="shared" si="67"/>
        <v>11890</v>
      </c>
      <c r="H439">
        <f t="shared" si="74"/>
        <v>46.256106439619188</v>
      </c>
      <c r="I439" s="10">
        <f t="shared" si="68"/>
        <v>274</v>
      </c>
      <c r="J439" s="2">
        <f t="shared" si="75"/>
        <v>192.85714285714286</v>
      </c>
      <c r="K439" s="2">
        <f t="shared" si="69"/>
        <v>3.5639136507784261E-3</v>
      </c>
      <c r="L439" s="20">
        <f t="shared" si="71"/>
        <v>5.4302246302922064E-3</v>
      </c>
      <c r="M439" s="2">
        <f t="shared" si="70"/>
        <v>5.7807081924196502E-5</v>
      </c>
      <c r="N439" s="1">
        <v>44328</v>
      </c>
      <c r="O439">
        <v>38417316</v>
      </c>
      <c r="P439">
        <v>29694125</v>
      </c>
      <c r="Q439">
        <v>8761466</v>
      </c>
      <c r="S439">
        <f t="shared" si="72"/>
        <v>38417316</v>
      </c>
      <c r="T439">
        <f t="shared" si="73"/>
        <v>1407237</v>
      </c>
      <c r="U439" s="2">
        <f t="shared" si="76"/>
        <v>806016.71428571432</v>
      </c>
      <c r="X439">
        <f t="shared" si="77"/>
        <v>92.240845302296663</v>
      </c>
    </row>
    <row r="440" spans="1:24" x14ac:dyDescent="0.35">
      <c r="A440" s="1">
        <v>44329</v>
      </c>
      <c r="B440">
        <v>3572615</v>
      </c>
      <c r="C440">
        <v>86235</v>
      </c>
      <c r="D440">
        <v>3240300</v>
      </c>
      <c r="E440">
        <v>246080</v>
      </c>
      <c r="F440">
        <f t="shared" si="78"/>
        <v>21065</v>
      </c>
      <c r="G440" s="12">
        <f t="shared" si="67"/>
        <v>12307.571428571429</v>
      </c>
      <c r="H440">
        <f t="shared" si="74"/>
        <v>47.880600001111524</v>
      </c>
      <c r="I440" s="10">
        <f t="shared" si="68"/>
        <v>314</v>
      </c>
      <c r="J440" s="2">
        <f t="shared" si="75"/>
        <v>203.42857142857142</v>
      </c>
      <c r="K440" s="2">
        <f t="shared" si="69"/>
        <v>3.6890766881594829E-3</v>
      </c>
      <c r="L440" s="20">
        <f t="shared" si="71"/>
        <v>5.6941084171838107E-3</v>
      </c>
      <c r="M440" s="2">
        <f t="shared" si="70"/>
        <v>6.0975766414856158E-5</v>
      </c>
      <c r="N440" s="1">
        <v>44329</v>
      </c>
      <c r="O440">
        <v>38883202</v>
      </c>
      <c r="P440">
        <v>29987844</v>
      </c>
      <c r="Q440">
        <v>8935895</v>
      </c>
      <c r="S440">
        <f t="shared" si="72"/>
        <v>38883202</v>
      </c>
      <c r="T440">
        <f t="shared" si="73"/>
        <v>465886</v>
      </c>
      <c r="U440" s="2">
        <f t="shared" si="76"/>
        <v>732093.85714285716</v>
      </c>
      <c r="X440">
        <f t="shared" si="77"/>
        <v>83.781086702798206</v>
      </c>
    </row>
    <row r="441" spans="1:24" x14ac:dyDescent="0.35">
      <c r="A441" s="1">
        <v>44330</v>
      </c>
      <c r="B441">
        <v>3584677</v>
      </c>
      <c r="C441">
        <v>86469</v>
      </c>
      <c r="D441">
        <v>3259000</v>
      </c>
      <c r="E441">
        <v>239208</v>
      </c>
      <c r="F441">
        <f t="shared" si="78"/>
        <v>12062</v>
      </c>
      <c r="G441" s="12">
        <f t="shared" si="67"/>
        <v>11523.571428571429</v>
      </c>
      <c r="H441">
        <f t="shared" si="74"/>
        <v>44.83057582544614</v>
      </c>
      <c r="I441" s="10">
        <f t="shared" si="68"/>
        <v>234</v>
      </c>
      <c r="J441" s="2">
        <f t="shared" si="75"/>
        <v>201.85714285714286</v>
      </c>
      <c r="K441" s="2">
        <f t="shared" si="69"/>
        <v>3.4540801951224529E-3</v>
      </c>
      <c r="L441" s="20">
        <f t="shared" si="71"/>
        <v>5.6311110556723212E-3</v>
      </c>
      <c r="M441" s="2">
        <f t="shared" si="70"/>
        <v>6.0504745747325677E-5</v>
      </c>
      <c r="N441" s="1">
        <v>44330</v>
      </c>
      <c r="O441">
        <v>39638490</v>
      </c>
      <c r="P441">
        <v>30520376</v>
      </c>
      <c r="Q441">
        <v>9166082</v>
      </c>
      <c r="S441">
        <f t="shared" si="72"/>
        <v>39638490</v>
      </c>
      <c r="T441">
        <f t="shared" si="73"/>
        <v>755288</v>
      </c>
      <c r="U441" s="2">
        <f t="shared" si="76"/>
        <v>714301.28571428568</v>
      </c>
      <c r="X441">
        <f t="shared" si="77"/>
        <v>81.744898371235692</v>
      </c>
    </row>
    <row r="442" spans="1:24" x14ac:dyDescent="0.35">
      <c r="A442" s="1">
        <v>44331</v>
      </c>
      <c r="B442">
        <v>3589825</v>
      </c>
      <c r="C442">
        <v>86564</v>
      </c>
      <c r="D442">
        <v>3275500</v>
      </c>
      <c r="E442">
        <v>227761</v>
      </c>
      <c r="F442">
        <f t="shared" si="78"/>
        <v>5148</v>
      </c>
      <c r="G442" s="12">
        <f t="shared" si="67"/>
        <v>10082.142857142857</v>
      </c>
      <c r="H442">
        <f t="shared" si="74"/>
        <v>39.222932980609443</v>
      </c>
      <c r="I442" s="10">
        <f t="shared" si="68"/>
        <v>95</v>
      </c>
      <c r="J442" s="2">
        <f t="shared" si="75"/>
        <v>187.42857142857142</v>
      </c>
      <c r="K442" s="2">
        <f t="shared" si="69"/>
        <v>3.0220257828149394E-3</v>
      </c>
      <c r="L442" s="20">
        <f t="shared" si="71"/>
        <v>5.2211060825686885E-3</v>
      </c>
      <c r="M442" s="2">
        <f t="shared" si="70"/>
        <v>5.6179919618182079E-5</v>
      </c>
      <c r="N442" s="1">
        <v>44331</v>
      </c>
      <c r="O442">
        <v>40039808</v>
      </c>
      <c r="P442">
        <v>30760329</v>
      </c>
      <c r="Q442">
        <v>9331689</v>
      </c>
      <c r="S442">
        <f t="shared" si="72"/>
        <v>40039808</v>
      </c>
      <c r="T442">
        <f t="shared" si="73"/>
        <v>401318</v>
      </c>
      <c r="U442" s="2">
        <f t="shared" si="76"/>
        <v>710037</v>
      </c>
      <c r="X442">
        <f t="shared" si="77"/>
        <v>81.256891966499055</v>
      </c>
    </row>
    <row r="443" spans="1:24" x14ac:dyDescent="0.35">
      <c r="A443" s="1">
        <v>44332</v>
      </c>
      <c r="B443">
        <v>3601945</v>
      </c>
      <c r="C443">
        <v>86722</v>
      </c>
      <c r="D443">
        <v>3286400</v>
      </c>
      <c r="E443">
        <v>228823</v>
      </c>
      <c r="F443">
        <f t="shared" si="78"/>
        <v>12120</v>
      </c>
      <c r="G443" s="12">
        <f t="shared" si="67"/>
        <v>11250.714285714286</v>
      </c>
      <c r="H443">
        <f t="shared" si="74"/>
        <v>43.769069598128191</v>
      </c>
      <c r="I443" s="10">
        <f t="shared" si="68"/>
        <v>158</v>
      </c>
      <c r="J443" s="2">
        <f t="shared" si="75"/>
        <v>199.71428571428572</v>
      </c>
      <c r="K443" s="2">
        <f t="shared" si="69"/>
        <v>3.372293879214886E-3</v>
      </c>
      <c r="L443" s="20">
        <f t="shared" si="71"/>
        <v>5.5446234108040447E-3</v>
      </c>
      <c r="M443" s="2">
        <f t="shared" si="70"/>
        <v>5.9862444837056829E-5</v>
      </c>
      <c r="N443" s="1">
        <v>44332</v>
      </c>
      <c r="O443">
        <v>40327168</v>
      </c>
      <c r="P443">
        <v>30929251</v>
      </c>
      <c r="Q443">
        <v>9454784</v>
      </c>
      <c r="S443">
        <f t="shared" si="72"/>
        <v>40327168</v>
      </c>
      <c r="T443">
        <f t="shared" si="73"/>
        <v>287360</v>
      </c>
      <c r="U443" s="2">
        <f t="shared" si="76"/>
        <v>710004.85714285716</v>
      </c>
      <c r="X443">
        <f t="shared" si="77"/>
        <v>81.253213526262343</v>
      </c>
    </row>
    <row r="444" spans="1:24" x14ac:dyDescent="0.35">
      <c r="A444" s="1">
        <v>44333</v>
      </c>
      <c r="B444">
        <v>3608143</v>
      </c>
      <c r="C444">
        <v>86860</v>
      </c>
      <c r="D444">
        <v>3300700</v>
      </c>
      <c r="E444">
        <v>220583</v>
      </c>
      <c r="F444">
        <f t="shared" si="78"/>
        <v>6198</v>
      </c>
      <c r="G444" s="12">
        <f t="shared" si="67"/>
        <v>10863.857142857143</v>
      </c>
      <c r="H444">
        <f t="shared" si="74"/>
        <v>42.264064957511955</v>
      </c>
      <c r="I444" s="10">
        <f t="shared" si="68"/>
        <v>138</v>
      </c>
      <c r="J444" s="2">
        <f t="shared" si="75"/>
        <v>205.71428571428572</v>
      </c>
      <c r="K444" s="2">
        <f t="shared" si="69"/>
        <v>3.2563371548810158E-3</v>
      </c>
      <c r="L444" s="20">
        <f t="shared" si="71"/>
        <v>5.7013894880077014E-3</v>
      </c>
      <c r="M444" s="2">
        <f t="shared" si="70"/>
        <v>6.1660887385809612E-5</v>
      </c>
      <c r="N444" s="1">
        <v>44333</v>
      </c>
      <c r="O444">
        <v>40764883</v>
      </c>
      <c r="P444">
        <v>31205619</v>
      </c>
      <c r="Q444">
        <v>9626887</v>
      </c>
      <c r="S444">
        <f t="shared" si="72"/>
        <v>40764883</v>
      </c>
      <c r="T444">
        <f t="shared" si="73"/>
        <v>437715</v>
      </c>
      <c r="U444" s="2">
        <f t="shared" si="76"/>
        <v>691403.71428571432</v>
      </c>
      <c r="X444">
        <f t="shared" si="77"/>
        <v>79.124491986967527</v>
      </c>
    </row>
    <row r="445" spans="1:24" x14ac:dyDescent="0.35">
      <c r="A445" s="1">
        <v>44334</v>
      </c>
      <c r="B445">
        <v>3615896</v>
      </c>
      <c r="C445">
        <v>87148</v>
      </c>
      <c r="D445">
        <v>3320300</v>
      </c>
      <c r="E445">
        <v>208448</v>
      </c>
      <c r="F445">
        <f t="shared" si="78"/>
        <v>7753</v>
      </c>
      <c r="G445" s="12">
        <f t="shared" si="67"/>
        <v>10821.857142857143</v>
      </c>
      <c r="H445">
        <f t="shared" si="74"/>
        <v>42.100670805244171</v>
      </c>
      <c r="I445" s="10">
        <f t="shared" si="68"/>
        <v>288</v>
      </c>
      <c r="J445" s="2">
        <f t="shared" si="75"/>
        <v>214.42857142857142</v>
      </c>
      <c r="K445" s="2">
        <f t="shared" si="69"/>
        <v>3.2437480570397465E-3</v>
      </c>
      <c r="L445" s="20">
        <f t="shared" si="71"/>
        <v>5.9301642367084514E-3</v>
      </c>
      <c r="M445" s="2">
        <f t="shared" si="70"/>
        <v>6.4272911087569589E-5</v>
      </c>
      <c r="N445" s="1">
        <v>44334</v>
      </c>
      <c r="O445">
        <v>41646035</v>
      </c>
      <c r="P445">
        <v>31735368</v>
      </c>
      <c r="Q445">
        <v>9985991</v>
      </c>
      <c r="S445">
        <f t="shared" si="72"/>
        <v>41646035</v>
      </c>
      <c r="T445">
        <f t="shared" si="73"/>
        <v>881152</v>
      </c>
      <c r="U445" s="2">
        <f t="shared" si="76"/>
        <v>662279.42857142852</v>
      </c>
      <c r="X445">
        <f t="shared" si="77"/>
        <v>75.791498160044185</v>
      </c>
    </row>
    <row r="446" spans="1:24" x14ac:dyDescent="0.35">
      <c r="A446" s="1">
        <v>44335</v>
      </c>
      <c r="B446">
        <v>3627777</v>
      </c>
      <c r="C446">
        <v>87405</v>
      </c>
      <c r="D446">
        <v>3340400</v>
      </c>
      <c r="E446">
        <v>199972</v>
      </c>
      <c r="F446">
        <f t="shared" si="78"/>
        <v>11881</v>
      </c>
      <c r="G446" s="12">
        <f t="shared" si="67"/>
        <v>10889.571428571429</v>
      </c>
      <c r="H446">
        <f t="shared" si="74"/>
        <v>42.364102193594277</v>
      </c>
      <c r="I446" s="10">
        <f t="shared" si="68"/>
        <v>257</v>
      </c>
      <c r="J446" s="2">
        <f t="shared" si="75"/>
        <v>212</v>
      </c>
      <c r="K446" s="2">
        <f t="shared" si="69"/>
        <v>3.2640447658042423E-3</v>
      </c>
      <c r="L446" s="20">
        <f t="shared" si="71"/>
        <v>5.8437991089308966E-3</v>
      </c>
      <c r="M446" s="2">
        <f t="shared" si="70"/>
        <v>6.3544970055931564E-5</v>
      </c>
      <c r="N446" s="1">
        <v>44335</v>
      </c>
      <c r="O446">
        <v>42746364</v>
      </c>
      <c r="P446">
        <v>32310024</v>
      </c>
      <c r="Q446">
        <v>10524212</v>
      </c>
      <c r="S446">
        <f t="shared" si="72"/>
        <v>42746364</v>
      </c>
      <c r="T446">
        <f t="shared" si="73"/>
        <v>1100329</v>
      </c>
      <c r="U446" s="2">
        <f t="shared" si="76"/>
        <v>618435.42857142852</v>
      </c>
      <c r="X446">
        <f t="shared" si="77"/>
        <v>70.773974888187666</v>
      </c>
    </row>
    <row r="447" spans="1:24" x14ac:dyDescent="0.35">
      <c r="A447" s="1">
        <v>44336</v>
      </c>
      <c r="B447">
        <v>3638504</v>
      </c>
      <c r="C447">
        <v>87639</v>
      </c>
      <c r="D447">
        <v>3358000</v>
      </c>
      <c r="E447">
        <v>192865</v>
      </c>
      <c r="F447">
        <f t="shared" si="78"/>
        <v>10727</v>
      </c>
      <c r="G447" s="12">
        <f t="shared" si="67"/>
        <v>9412.7142857142862</v>
      </c>
      <c r="H447">
        <f t="shared" si="74"/>
        <v>36.618630267933064</v>
      </c>
      <c r="I447" s="10">
        <f t="shared" si="68"/>
        <v>234</v>
      </c>
      <c r="J447" s="2">
        <f t="shared" si="75"/>
        <v>200.57142857142858</v>
      </c>
      <c r="K447" s="2">
        <f t="shared" si="69"/>
        <v>2.8213709784469508E-3</v>
      </c>
      <c r="L447" s="20">
        <f t="shared" si="71"/>
        <v>5.512469646080603E-3</v>
      </c>
      <c r="M447" s="2">
        <f t="shared" si="70"/>
        <v>6.0119365201164365E-5</v>
      </c>
      <c r="N447" s="1">
        <v>44336</v>
      </c>
      <c r="O447">
        <v>43692734</v>
      </c>
      <c r="P447">
        <v>32775895</v>
      </c>
      <c r="Q447">
        <v>11015460</v>
      </c>
      <c r="S447">
        <f t="shared" si="72"/>
        <v>43692734</v>
      </c>
      <c r="T447">
        <f t="shared" si="73"/>
        <v>946370</v>
      </c>
      <c r="U447" s="2">
        <f t="shared" si="76"/>
        <v>687076</v>
      </c>
      <c r="X447">
        <f t="shared" si="77"/>
        <v>78.629226793497097</v>
      </c>
    </row>
    <row r="448" spans="1:24" x14ac:dyDescent="0.35">
      <c r="A448" s="1">
        <v>44337</v>
      </c>
      <c r="B448">
        <v>3644325</v>
      </c>
      <c r="C448">
        <v>87760</v>
      </c>
      <c r="D448">
        <v>3374600</v>
      </c>
      <c r="E448">
        <v>181965</v>
      </c>
      <c r="F448">
        <f t="shared" si="78"/>
        <v>5821</v>
      </c>
      <c r="G448" s="12">
        <f t="shared" si="67"/>
        <v>8521.1428571428569</v>
      </c>
      <c r="H448">
        <f t="shared" si="74"/>
        <v>33.150116987989968</v>
      </c>
      <c r="I448" s="10">
        <f t="shared" si="68"/>
        <v>121</v>
      </c>
      <c r="J448" s="2">
        <f t="shared" si="75"/>
        <v>184.42857142857142</v>
      </c>
      <c r="K448" s="2">
        <f t="shared" si="69"/>
        <v>2.5541309797144245E-3</v>
      </c>
      <c r="L448" s="20">
        <f t="shared" si="71"/>
        <v>5.0607059312375111E-3</v>
      </c>
      <c r="M448" s="2">
        <f t="shared" si="70"/>
        <v>5.5280698343805688E-5</v>
      </c>
      <c r="N448" s="1">
        <v>44337</v>
      </c>
      <c r="O448">
        <v>44543961</v>
      </c>
      <c r="P448">
        <v>33196181</v>
      </c>
      <c r="Q448">
        <v>11457287</v>
      </c>
      <c r="S448">
        <f t="shared" si="72"/>
        <v>44543961</v>
      </c>
      <c r="T448">
        <f t="shared" si="73"/>
        <v>851227</v>
      </c>
      <c r="U448" s="2">
        <f t="shared" si="76"/>
        <v>700781.57142857148</v>
      </c>
      <c r="X448">
        <f t="shared" si="77"/>
        <v>80.19769736180632</v>
      </c>
    </row>
    <row r="449" spans="1:24" x14ac:dyDescent="0.35">
      <c r="A449" s="1">
        <v>44338</v>
      </c>
      <c r="B449">
        <v>3651069</v>
      </c>
      <c r="C449">
        <v>87915</v>
      </c>
      <c r="D449">
        <v>3387800</v>
      </c>
      <c r="E449">
        <v>175354</v>
      </c>
      <c r="F449">
        <f t="shared" si="78"/>
        <v>6744</v>
      </c>
      <c r="G449" s="12">
        <f t="shared" si="67"/>
        <v>8749.1428571428569</v>
      </c>
      <c r="H449">
        <f t="shared" si="74"/>
        <v>34.037113814586533</v>
      </c>
      <c r="I449" s="10">
        <f t="shared" si="68"/>
        <v>155</v>
      </c>
      <c r="J449" s="2">
        <f t="shared" si="75"/>
        <v>193</v>
      </c>
      <c r="K449" s="2">
        <f t="shared" si="69"/>
        <v>2.6224717965670301E-3</v>
      </c>
      <c r="L449" s="20">
        <f t="shared" si="71"/>
        <v>5.2861230505367052E-3</v>
      </c>
      <c r="M449" s="2">
        <f t="shared" si="70"/>
        <v>5.7849901984881094E-5</v>
      </c>
      <c r="N449" s="1">
        <v>44338</v>
      </c>
      <c r="O449">
        <v>45019427</v>
      </c>
      <c r="P449">
        <v>33425498</v>
      </c>
      <c r="Q449">
        <v>11718370</v>
      </c>
      <c r="S449">
        <f t="shared" si="72"/>
        <v>45019427</v>
      </c>
      <c r="T449">
        <f t="shared" si="73"/>
        <v>475466</v>
      </c>
      <c r="U449" s="2">
        <f t="shared" si="76"/>
        <v>711374.14285714284</v>
      </c>
      <c r="X449">
        <f t="shared" si="77"/>
        <v>81.409915080346124</v>
      </c>
    </row>
    <row r="450" spans="1:24" x14ac:dyDescent="0.35">
      <c r="A450" s="1">
        <v>44339</v>
      </c>
      <c r="B450">
        <v>3653990</v>
      </c>
      <c r="C450">
        <v>87973</v>
      </c>
      <c r="D450">
        <v>3397100</v>
      </c>
      <c r="E450">
        <v>168917</v>
      </c>
      <c r="F450">
        <f t="shared" si="78"/>
        <v>2921</v>
      </c>
      <c r="G450" s="12">
        <f t="shared" si="67"/>
        <v>7435</v>
      </c>
      <c r="H450">
        <f t="shared" si="74"/>
        <v>28.924655288357329</v>
      </c>
      <c r="I450" s="10">
        <f t="shared" si="68"/>
        <v>58</v>
      </c>
      <c r="J450" s="2">
        <f t="shared" si="75"/>
        <v>178.71428571428572</v>
      </c>
      <c r="K450" s="2">
        <f t="shared" si="69"/>
        <v>2.2285700583294867E-3</v>
      </c>
      <c r="L450" s="20">
        <f t="shared" si="71"/>
        <v>4.8909352711497761E-3</v>
      </c>
      <c r="M450" s="2">
        <f t="shared" si="70"/>
        <v>5.3567895916422095E-5</v>
      </c>
      <c r="N450" s="1">
        <v>44339</v>
      </c>
      <c r="O450">
        <v>45315733</v>
      </c>
      <c r="P450">
        <v>33569036</v>
      </c>
      <c r="Q450">
        <v>11881240</v>
      </c>
      <c r="S450">
        <f t="shared" si="72"/>
        <v>45315733</v>
      </c>
      <c r="T450">
        <f t="shared" si="73"/>
        <v>296306</v>
      </c>
      <c r="U450" s="2">
        <f t="shared" si="76"/>
        <v>712652.14285714284</v>
      </c>
      <c r="X450">
        <f t="shared" si="77"/>
        <v>81.556169864157653</v>
      </c>
    </row>
    <row r="451" spans="1:24" x14ac:dyDescent="0.35">
      <c r="A451" s="1">
        <v>44340</v>
      </c>
      <c r="B451">
        <v>3659990</v>
      </c>
      <c r="C451">
        <v>88039</v>
      </c>
      <c r="D451">
        <v>3408800</v>
      </c>
      <c r="E451">
        <v>163151</v>
      </c>
      <c r="F451">
        <f t="shared" si="78"/>
        <v>6000</v>
      </c>
      <c r="G451" s="12">
        <f t="shared" si="67"/>
        <v>7406.7142857142853</v>
      </c>
      <c r="H451">
        <f t="shared" si="74"/>
        <v>28.814614328666778</v>
      </c>
      <c r="I451" s="10">
        <f t="shared" si="68"/>
        <v>66</v>
      </c>
      <c r="J451" s="2">
        <f t="shared" si="75"/>
        <v>168.42857142857142</v>
      </c>
      <c r="K451" s="2">
        <f t="shared" si="69"/>
        <v>2.2200916863139375E-3</v>
      </c>
      <c r="L451" s="20">
        <f t="shared" si="71"/>
        <v>4.6018861097590815E-3</v>
      </c>
      <c r="M451" s="2">
        <f t="shared" si="70"/>
        <v>5.0484851547131609E-5</v>
      </c>
      <c r="N451" s="1">
        <v>44340</v>
      </c>
      <c r="O451">
        <v>45644806</v>
      </c>
      <c r="P451">
        <v>33721798</v>
      </c>
      <c r="Q451">
        <v>12065674</v>
      </c>
      <c r="S451">
        <f t="shared" si="72"/>
        <v>45644806</v>
      </c>
      <c r="T451">
        <f t="shared" si="73"/>
        <v>329073</v>
      </c>
      <c r="U451" s="2">
        <f t="shared" si="76"/>
        <v>697131.85714285716</v>
      </c>
      <c r="X451">
        <f t="shared" si="77"/>
        <v>79.780022734395516</v>
      </c>
    </row>
    <row r="452" spans="1:24" x14ac:dyDescent="0.35">
      <c r="A452" s="1">
        <v>44341</v>
      </c>
      <c r="B452">
        <v>3662568</v>
      </c>
      <c r="C452">
        <v>88161</v>
      </c>
      <c r="D452">
        <v>3423700</v>
      </c>
      <c r="E452">
        <v>150707</v>
      </c>
      <c r="F452">
        <f t="shared" si="78"/>
        <v>2578</v>
      </c>
      <c r="G452" s="12">
        <f t="shared" si="67"/>
        <v>6667.4285714285716</v>
      </c>
      <c r="H452">
        <f t="shared" si="74"/>
        <v>25.938543791300091</v>
      </c>
      <c r="I452" s="10">
        <f t="shared" si="68"/>
        <v>122</v>
      </c>
      <c r="J452" s="2">
        <f t="shared" si="75"/>
        <v>144.71428571428572</v>
      </c>
      <c r="K452" s="2">
        <f t="shared" si="69"/>
        <v>1.9984978722711847E-3</v>
      </c>
      <c r="L452" s="20">
        <f t="shared" si="71"/>
        <v>3.9511699363475499E-3</v>
      </c>
      <c r="M452" s="2">
        <f t="shared" si="70"/>
        <v>4.3376721473489674E-5</v>
      </c>
      <c r="N452" s="1">
        <v>44341</v>
      </c>
      <c r="O452">
        <v>46300920</v>
      </c>
      <c r="P452">
        <v>34020041</v>
      </c>
      <c r="Q452">
        <v>12448473</v>
      </c>
      <c r="S452">
        <f t="shared" si="72"/>
        <v>46300920</v>
      </c>
      <c r="T452">
        <f t="shared" si="73"/>
        <v>656114</v>
      </c>
      <c r="U452" s="2">
        <f t="shared" si="76"/>
        <v>664983.57142857148</v>
      </c>
      <c r="X452">
        <f t="shared" si="77"/>
        <v>76.100961250002655</v>
      </c>
    </row>
    <row r="453" spans="1:24" x14ac:dyDescent="0.35">
      <c r="A453" s="1">
        <v>44342</v>
      </c>
      <c r="B453">
        <v>3667023</v>
      </c>
      <c r="C453">
        <v>88453</v>
      </c>
      <c r="D453">
        <v>3438800</v>
      </c>
      <c r="E453">
        <v>139770</v>
      </c>
      <c r="F453">
        <f t="shared" si="78"/>
        <v>4455</v>
      </c>
      <c r="G453" s="12">
        <f t="shared" si="67"/>
        <v>5606.5714285714284</v>
      </c>
      <c r="H453">
        <f t="shared" si="74"/>
        <v>21.811452040481733</v>
      </c>
      <c r="I453" s="10">
        <f t="shared" si="68"/>
        <v>292</v>
      </c>
      <c r="J453" s="2">
        <f t="shared" si="75"/>
        <v>149.71428571428572</v>
      </c>
      <c r="K453" s="2">
        <f t="shared" si="69"/>
        <v>1.6805161016274191E-3</v>
      </c>
      <c r="L453" s="20">
        <f t="shared" si="71"/>
        <v>4.0827201169527901E-3</v>
      </c>
      <c r="M453" s="2">
        <f t="shared" si="70"/>
        <v>4.4875423597450322E-5</v>
      </c>
      <c r="N453" s="1">
        <v>44342</v>
      </c>
      <c r="O453">
        <v>47477393</v>
      </c>
      <c r="P453">
        <v>34566694</v>
      </c>
      <c r="Q453">
        <v>13156331</v>
      </c>
      <c r="S453">
        <f t="shared" si="72"/>
        <v>47477393</v>
      </c>
      <c r="T453">
        <f t="shared" si="73"/>
        <v>1176473</v>
      </c>
      <c r="U453" s="2">
        <f t="shared" si="76"/>
        <v>675861.28571428568</v>
      </c>
      <c r="X453">
        <f t="shared" si="77"/>
        <v>77.345810820597876</v>
      </c>
    </row>
    <row r="454" spans="1:24" x14ac:dyDescent="0.35">
      <c r="A454" s="1">
        <v>44343</v>
      </c>
      <c r="B454">
        <v>3673470</v>
      </c>
      <c r="C454">
        <v>88667</v>
      </c>
      <c r="D454">
        <v>3438800</v>
      </c>
      <c r="E454">
        <v>146003</v>
      </c>
      <c r="F454">
        <f t="shared" si="78"/>
        <v>6447</v>
      </c>
      <c r="G454" s="12">
        <f t="shared" si="67"/>
        <v>4995.1428571428569</v>
      </c>
      <c r="H454">
        <f t="shared" si="74"/>
        <v>19.432788871413244</v>
      </c>
      <c r="I454" s="10">
        <f t="shared" si="68"/>
        <v>214</v>
      </c>
      <c r="J454" s="2">
        <f t="shared" si="75"/>
        <v>146.85714285714286</v>
      </c>
      <c r="K454" s="2">
        <f t="shared" si="69"/>
        <v>1.4972462418973739E-3</v>
      </c>
      <c r="L454" s="20">
        <f t="shared" si="71"/>
        <v>3.9977771114815932E-3</v>
      </c>
      <c r="M454" s="2">
        <f t="shared" si="70"/>
        <v>4.4019022383758523E-5</v>
      </c>
      <c r="N454" s="1">
        <v>44343</v>
      </c>
      <c r="O454">
        <v>48510843</v>
      </c>
      <c r="P454">
        <v>35048954</v>
      </c>
      <c r="Q454">
        <v>13788685</v>
      </c>
      <c r="S454">
        <f t="shared" si="72"/>
        <v>48510843</v>
      </c>
      <c r="T454">
        <f t="shared" si="73"/>
        <v>1033450</v>
      </c>
      <c r="U454" s="2">
        <f t="shared" si="76"/>
        <v>688301.28571428568</v>
      </c>
      <c r="X454">
        <f t="shared" si="77"/>
        <v>78.769448935320426</v>
      </c>
    </row>
    <row r="455" spans="1:24" x14ac:dyDescent="0.35">
      <c r="A455" s="1">
        <v>44344</v>
      </c>
      <c r="B455">
        <v>3680159</v>
      </c>
      <c r="C455">
        <v>88884</v>
      </c>
      <c r="D455">
        <v>3461700</v>
      </c>
      <c r="E455">
        <v>129575</v>
      </c>
      <c r="F455">
        <f t="shared" si="78"/>
        <v>6689</v>
      </c>
      <c r="G455" s="12">
        <f t="shared" si="67"/>
        <v>5119.1428571428569</v>
      </c>
      <c r="H455">
        <f t="shared" si="74"/>
        <v>19.915190654299096</v>
      </c>
      <c r="I455" s="10">
        <f t="shared" si="68"/>
        <v>217</v>
      </c>
      <c r="J455" s="2">
        <f t="shared" si="75"/>
        <v>160.57142857142858</v>
      </c>
      <c r="K455" s="2">
        <f t="shared" si="69"/>
        <v>1.5344140545715981E-3</v>
      </c>
      <c r="L455" s="20">
        <f t="shared" si="71"/>
        <v>4.3631655200611873E-3</v>
      </c>
      <c r="M455" s="2">
        <f t="shared" si="70"/>
        <v>4.8129748209479168E-5</v>
      </c>
      <c r="N455" s="1">
        <v>44344</v>
      </c>
      <c r="O455">
        <v>49411273</v>
      </c>
      <c r="P455">
        <v>35489938</v>
      </c>
      <c r="Q455">
        <v>14330806</v>
      </c>
      <c r="S455">
        <f t="shared" si="72"/>
        <v>49411273</v>
      </c>
      <c r="T455">
        <f t="shared" si="73"/>
        <v>900430</v>
      </c>
      <c r="U455" s="2">
        <f t="shared" si="76"/>
        <v>695330.28571428568</v>
      </c>
      <c r="X455">
        <f t="shared" si="77"/>
        <v>79.573850246283826</v>
      </c>
    </row>
    <row r="456" spans="1:24" x14ac:dyDescent="0.35">
      <c r="A456" s="1">
        <v>44345</v>
      </c>
      <c r="B456">
        <v>3684672</v>
      </c>
      <c r="C456">
        <v>89008</v>
      </c>
      <c r="D456">
        <v>3471800</v>
      </c>
      <c r="E456">
        <v>123864</v>
      </c>
      <c r="F456">
        <f t="shared" si="78"/>
        <v>4513</v>
      </c>
      <c r="G456" s="12">
        <f t="shared" si="67"/>
        <v>4800.4285714285716</v>
      </c>
      <c r="H456">
        <f t="shared" si="74"/>
        <v>18.675284689301016</v>
      </c>
      <c r="I456" s="10">
        <f t="shared" si="68"/>
        <v>124</v>
      </c>
      <c r="J456" s="2">
        <f t="shared" si="75"/>
        <v>156.14285714285714</v>
      </c>
      <c r="K456" s="2">
        <f t="shared" si="69"/>
        <v>1.4388824991842779E-3</v>
      </c>
      <c r="L456" s="20">
        <f t="shared" si="71"/>
        <v>4.2376324715702549E-3</v>
      </c>
      <c r="M456" s="2">
        <f t="shared" si="70"/>
        <v>4.6802326328256874E-5</v>
      </c>
      <c r="N456" s="1">
        <v>44345</v>
      </c>
      <c r="O456">
        <v>49829755</v>
      </c>
      <c r="P456">
        <v>35677824</v>
      </c>
      <c r="Q456">
        <v>14590414</v>
      </c>
      <c r="S456">
        <f t="shared" si="72"/>
        <v>49829755</v>
      </c>
      <c r="T456">
        <f t="shared" si="73"/>
        <v>418482</v>
      </c>
      <c r="U456" s="2">
        <f t="shared" si="76"/>
        <v>687189.71428571432</v>
      </c>
      <c r="X456">
        <f t="shared" si="77"/>
        <v>78.642240297623417</v>
      </c>
    </row>
    <row r="457" spans="1:24" x14ac:dyDescent="0.35">
      <c r="A457" s="1">
        <v>44346</v>
      </c>
      <c r="B457">
        <v>3687020</v>
      </c>
      <c r="C457">
        <v>89037</v>
      </c>
      <c r="D457">
        <v>3478600</v>
      </c>
      <c r="E457">
        <v>119383</v>
      </c>
      <c r="F457">
        <f t="shared" si="78"/>
        <v>2348</v>
      </c>
      <c r="G457" s="12">
        <f t="shared" si="67"/>
        <v>4718.5714285714284</v>
      </c>
      <c r="H457">
        <f t="shared" si="74"/>
        <v>18.35683282110563</v>
      </c>
      <c r="I457" s="10">
        <f t="shared" si="68"/>
        <v>29</v>
      </c>
      <c r="J457" s="2">
        <f t="shared" si="75"/>
        <v>152</v>
      </c>
      <c r="K457" s="2">
        <f t="shared" si="69"/>
        <v>1.4143466044120078E-3</v>
      </c>
      <c r="L457" s="20">
        <f t="shared" si="71"/>
        <v>4.1225705312149113E-3</v>
      </c>
      <c r="M457" s="2">
        <f t="shared" si="70"/>
        <v>4.5560544568403762E-5</v>
      </c>
      <c r="N457" s="1">
        <v>44346</v>
      </c>
      <c r="O457">
        <v>50117820</v>
      </c>
      <c r="P457">
        <v>35791663</v>
      </c>
      <c r="Q457">
        <v>14775570</v>
      </c>
      <c r="S457">
        <f t="shared" si="72"/>
        <v>50117820</v>
      </c>
      <c r="T457">
        <f t="shared" si="73"/>
        <v>288065</v>
      </c>
      <c r="U457" s="2">
        <f t="shared" si="76"/>
        <v>686012.42857142852</v>
      </c>
      <c r="X457">
        <f t="shared" si="77"/>
        <v>78.507511293220233</v>
      </c>
    </row>
    <row r="458" spans="1:24" x14ac:dyDescent="0.35">
      <c r="A458" s="1">
        <v>44347</v>
      </c>
      <c r="B458">
        <v>3689849</v>
      </c>
      <c r="C458">
        <v>89140</v>
      </c>
      <c r="D458">
        <v>3486700</v>
      </c>
      <c r="E458">
        <v>114009</v>
      </c>
      <c r="F458">
        <f t="shared" si="78"/>
        <v>2829</v>
      </c>
      <c r="G458" s="12">
        <f t="shared" si="67"/>
        <v>4265.5714285714284</v>
      </c>
      <c r="H458">
        <f t="shared" si="74"/>
        <v>16.59451017878877</v>
      </c>
      <c r="I458" s="10">
        <f t="shared" si="68"/>
        <v>103</v>
      </c>
      <c r="J458" s="2">
        <f t="shared" si="75"/>
        <v>157.28571428571428</v>
      </c>
      <c r="K458" s="2">
        <f t="shared" si="69"/>
        <v>1.2785641919811728E-3</v>
      </c>
      <c r="L458" s="20">
        <f t="shared" si="71"/>
        <v>4.2626599160484422E-3</v>
      </c>
      <c r="M458" s="2">
        <f t="shared" si="70"/>
        <v>4.7144886813733587E-5</v>
      </c>
      <c r="N458" s="1">
        <v>44347</v>
      </c>
      <c r="O458">
        <v>50658451</v>
      </c>
      <c r="P458">
        <v>36008800</v>
      </c>
      <c r="Q458">
        <v>15141588</v>
      </c>
      <c r="S458">
        <f t="shared" si="72"/>
        <v>50658451</v>
      </c>
      <c r="T458">
        <f t="shared" si="73"/>
        <v>540631</v>
      </c>
      <c r="U458" s="2">
        <f t="shared" si="76"/>
        <v>716235</v>
      </c>
      <c r="X458">
        <f t="shared" si="77"/>
        <v>81.966193335876085</v>
      </c>
    </row>
    <row r="459" spans="1:24" x14ac:dyDescent="0.35">
      <c r="A459" s="1">
        <v>44348</v>
      </c>
      <c r="B459">
        <v>3692422</v>
      </c>
      <c r="C459">
        <v>89300</v>
      </c>
      <c r="D459">
        <v>3498400</v>
      </c>
      <c r="E459">
        <v>104722</v>
      </c>
      <c r="F459">
        <f t="shared" si="78"/>
        <v>2573</v>
      </c>
      <c r="G459" s="12">
        <f t="shared" ref="G459:G522" si="79">AVERAGE(F453:F459)</f>
        <v>4264.8571428571431</v>
      </c>
      <c r="H459">
        <f t="shared" si="74"/>
        <v>16.591731366675372</v>
      </c>
      <c r="I459" s="10">
        <f t="shared" si="68"/>
        <v>160</v>
      </c>
      <c r="J459" s="2">
        <f t="shared" si="75"/>
        <v>162.71428571428572</v>
      </c>
      <c r="K459" s="2">
        <f t="shared" si="69"/>
        <v>1.27835009167775E-3</v>
      </c>
      <c r="L459" s="20">
        <f t="shared" si="71"/>
        <v>4.4067088137348795E-3</v>
      </c>
      <c r="M459" s="2">
        <f t="shared" si="70"/>
        <v>4.8772049119748016E-5</v>
      </c>
      <c r="N459" s="1">
        <v>44348</v>
      </c>
      <c r="O459">
        <v>51638484</v>
      </c>
      <c r="P459">
        <v>36489325</v>
      </c>
      <c r="Q459">
        <v>15725290</v>
      </c>
      <c r="S459">
        <f t="shared" si="72"/>
        <v>51638484</v>
      </c>
      <c r="T459">
        <f t="shared" si="73"/>
        <v>980033</v>
      </c>
      <c r="U459" s="2">
        <f t="shared" si="76"/>
        <v>762509.14285714284</v>
      </c>
      <c r="X459">
        <f t="shared" si="77"/>
        <v>87.261823038251023</v>
      </c>
    </row>
    <row r="460" spans="1:24" x14ac:dyDescent="0.35">
      <c r="A460" s="1">
        <v>44349</v>
      </c>
      <c r="B460">
        <v>3697749</v>
      </c>
      <c r="C460">
        <v>89469</v>
      </c>
      <c r="D460">
        <v>3509600</v>
      </c>
      <c r="E460">
        <v>98680</v>
      </c>
      <c r="F460">
        <f t="shared" si="78"/>
        <v>5327</v>
      </c>
      <c r="G460" s="12">
        <f t="shared" si="79"/>
        <v>4389.4285714285716</v>
      </c>
      <c r="H460">
        <f t="shared" si="74"/>
        <v>17.076356199251943</v>
      </c>
      <c r="I460" s="10">
        <f t="shared" si="68"/>
        <v>169</v>
      </c>
      <c r="J460" s="2">
        <f t="shared" si="75"/>
        <v>145.14285714285714</v>
      </c>
      <c r="K460" s="2">
        <f t="shared" si="69"/>
        <v>1.3156891845947124E-3</v>
      </c>
      <c r="L460" s="20">
        <f t="shared" si="71"/>
        <v>3.9251679100679128E-3</v>
      </c>
      <c r="M460" s="2">
        <f t="shared" si="70"/>
        <v>4.3505181655543443E-5</v>
      </c>
      <c r="N460" s="1">
        <v>44349</v>
      </c>
      <c r="O460">
        <v>52890441</v>
      </c>
      <c r="P460">
        <v>37115308</v>
      </c>
      <c r="Q460">
        <v>16454455</v>
      </c>
      <c r="S460">
        <f t="shared" si="72"/>
        <v>52890441</v>
      </c>
      <c r="T460">
        <f t="shared" si="73"/>
        <v>1251957</v>
      </c>
      <c r="U460" s="2">
        <f t="shared" si="76"/>
        <v>773292.57142857148</v>
      </c>
      <c r="X460">
        <f t="shared" si="77"/>
        <v>88.495882517485256</v>
      </c>
    </row>
    <row r="461" spans="1:24" x14ac:dyDescent="0.35">
      <c r="A461" s="1">
        <v>44350</v>
      </c>
      <c r="B461">
        <v>3700995</v>
      </c>
      <c r="C461">
        <v>89591</v>
      </c>
      <c r="D461">
        <v>3518600</v>
      </c>
      <c r="E461">
        <v>92804</v>
      </c>
      <c r="F461">
        <f t="shared" si="78"/>
        <v>3246</v>
      </c>
      <c r="G461" s="12">
        <f t="shared" si="79"/>
        <v>3932.1428571428573</v>
      </c>
      <c r="H461">
        <f t="shared" si="74"/>
        <v>15.297360684254693</v>
      </c>
      <c r="I461" s="10">
        <f t="shared" si="68"/>
        <v>122</v>
      </c>
      <c r="J461" s="2">
        <f t="shared" si="75"/>
        <v>132</v>
      </c>
      <c r="K461" s="2">
        <f t="shared" si="69"/>
        <v>1.17862217034334E-3</v>
      </c>
      <c r="L461" s="20">
        <f t="shared" si="71"/>
        <v>3.5666084390819229E-3</v>
      </c>
      <c r="M461" s="2">
        <f t="shared" si="70"/>
        <v>3.9565736072561164E-5</v>
      </c>
      <c r="N461" s="1">
        <v>44350</v>
      </c>
      <c r="O461">
        <v>53468700</v>
      </c>
      <c r="P461">
        <v>37337672</v>
      </c>
      <c r="Q461">
        <v>16864092</v>
      </c>
      <c r="S461">
        <f t="shared" si="72"/>
        <v>53468700</v>
      </c>
      <c r="T461">
        <f t="shared" si="73"/>
        <v>578259</v>
      </c>
      <c r="U461" s="2">
        <f t="shared" si="76"/>
        <v>708265.28571428568</v>
      </c>
      <c r="X461">
        <f t="shared" si="77"/>
        <v>81.054136340651681</v>
      </c>
    </row>
    <row r="462" spans="1:24" x14ac:dyDescent="0.35">
      <c r="A462" s="1">
        <v>44351</v>
      </c>
      <c r="B462">
        <v>3703974</v>
      </c>
      <c r="C462">
        <v>89665</v>
      </c>
      <c r="D462">
        <v>3527000</v>
      </c>
      <c r="E462">
        <v>87309</v>
      </c>
      <c r="F462">
        <f t="shared" si="78"/>
        <v>2979</v>
      </c>
      <c r="G462" s="12">
        <f t="shared" si="79"/>
        <v>3402.1428571428573</v>
      </c>
      <c r="H462">
        <f t="shared" si="74"/>
        <v>13.235482096113552</v>
      </c>
      <c r="I462" s="10">
        <f t="shared" si="68"/>
        <v>74</v>
      </c>
      <c r="J462" s="2">
        <f t="shared" si="75"/>
        <v>111.57142857142857</v>
      </c>
      <c r="K462" s="2">
        <f t="shared" si="69"/>
        <v>1.019759745203511E-3</v>
      </c>
      <c r="L462" s="20">
        <f t="shared" si="71"/>
        <v>3.0122087404346946E-3</v>
      </c>
      <c r="M462" s="2">
        <f t="shared" si="70"/>
        <v>3.344246739466479E-5</v>
      </c>
      <c r="N462" s="1">
        <v>44351</v>
      </c>
      <c r="O462">
        <v>54276463</v>
      </c>
      <c r="P462">
        <v>37704697</v>
      </c>
      <c r="Q462">
        <v>17382034</v>
      </c>
      <c r="S462">
        <f t="shared" si="72"/>
        <v>54276463</v>
      </c>
      <c r="T462">
        <f t="shared" si="73"/>
        <v>807763</v>
      </c>
      <c r="U462" s="2">
        <f t="shared" si="76"/>
        <v>695027.14285714284</v>
      </c>
      <c r="X462">
        <f t="shared" si="77"/>
        <v>79.539158467695842</v>
      </c>
    </row>
    <row r="463" spans="1:24" x14ac:dyDescent="0.35">
      <c r="A463" s="1">
        <v>44352</v>
      </c>
      <c r="B463">
        <v>3706664</v>
      </c>
      <c r="C463">
        <v>89778</v>
      </c>
      <c r="D463">
        <v>3533900</v>
      </c>
      <c r="E463">
        <v>82986</v>
      </c>
      <c r="F463">
        <f t="shared" si="78"/>
        <v>2690</v>
      </c>
      <c r="G463" s="12">
        <f t="shared" si="79"/>
        <v>3141.7142857142858</v>
      </c>
      <c r="H463">
        <f t="shared" si="74"/>
        <v>12.222327199568728</v>
      </c>
      <c r="I463" s="10">
        <f t="shared" si="68"/>
        <v>113</v>
      </c>
      <c r="J463" s="2">
        <f t="shared" si="75"/>
        <v>110</v>
      </c>
      <c r="K463" s="2">
        <f t="shared" si="69"/>
        <v>9.4169877457550338E-4</v>
      </c>
      <c r="L463" s="20">
        <f t="shared" si="71"/>
        <v>2.9676280342647728E-3</v>
      </c>
      <c r="M463" s="2">
        <f t="shared" si="70"/>
        <v>3.2971446727134302E-5</v>
      </c>
      <c r="N463" s="1">
        <v>44352</v>
      </c>
      <c r="O463">
        <v>54697684</v>
      </c>
      <c r="P463">
        <v>37840597</v>
      </c>
      <c r="Q463">
        <v>17698017</v>
      </c>
      <c r="S463">
        <f t="shared" si="72"/>
        <v>54697684</v>
      </c>
      <c r="T463">
        <f t="shared" si="73"/>
        <v>421221</v>
      </c>
      <c r="U463" s="2">
        <f t="shared" si="76"/>
        <v>695418.42857142852</v>
      </c>
      <c r="X463">
        <f t="shared" si="77"/>
        <v>79.583937346844039</v>
      </c>
    </row>
    <row r="464" spans="1:24" x14ac:dyDescent="0.35">
      <c r="A464" s="1">
        <v>44353</v>
      </c>
      <c r="B464">
        <v>3708779</v>
      </c>
      <c r="C464">
        <v>89851</v>
      </c>
      <c r="D464">
        <v>3538000</v>
      </c>
      <c r="E464">
        <v>80928</v>
      </c>
      <c r="F464">
        <f t="shared" si="78"/>
        <v>2115</v>
      </c>
      <c r="G464" s="12">
        <f t="shared" si="79"/>
        <v>3108.4285714285716</v>
      </c>
      <c r="H464">
        <f t="shared" si="74"/>
        <v>12.092834555084391</v>
      </c>
      <c r="I464" s="10">
        <f t="shared" si="68"/>
        <v>73</v>
      </c>
      <c r="J464" s="2">
        <f t="shared" si="75"/>
        <v>116.28571428571429</v>
      </c>
      <c r="K464" s="2">
        <f t="shared" si="69"/>
        <v>9.3172170043599387E-4</v>
      </c>
      <c r="L464" s="20">
        <f t="shared" si="71"/>
        <v>3.135417728738064E-3</v>
      </c>
      <c r="M464" s="2">
        <f t="shared" si="70"/>
        <v>3.4855529397256261E-5</v>
      </c>
      <c r="N464" s="1">
        <v>44353</v>
      </c>
      <c r="O464">
        <v>54989916</v>
      </c>
      <c r="P464">
        <v>37918210</v>
      </c>
      <c r="Q464">
        <v>17930852</v>
      </c>
      <c r="S464">
        <f t="shared" si="72"/>
        <v>54989916</v>
      </c>
      <c r="T464">
        <f t="shared" si="73"/>
        <v>292232</v>
      </c>
      <c r="U464" s="2">
        <f t="shared" si="76"/>
        <v>696013.71428571432</v>
      </c>
      <c r="X464">
        <f t="shared" si="77"/>
        <v>79.652062060027887</v>
      </c>
    </row>
    <row r="465" spans="1:24" x14ac:dyDescent="0.35">
      <c r="A465" s="1">
        <v>44354</v>
      </c>
      <c r="B465">
        <v>3709268</v>
      </c>
      <c r="C465">
        <v>89872</v>
      </c>
      <c r="D465">
        <v>3542700</v>
      </c>
      <c r="E465">
        <v>76696</v>
      </c>
      <c r="F465">
        <f t="shared" si="78"/>
        <v>489</v>
      </c>
      <c r="G465" s="12">
        <f t="shared" si="79"/>
        <v>2774.1428571428573</v>
      </c>
      <c r="H465">
        <f t="shared" si="74"/>
        <v>10.792350486014238</v>
      </c>
      <c r="I465" s="10">
        <f t="shared" ref="I465:I528" si="80">C465-C464</f>
        <v>21</v>
      </c>
      <c r="J465" s="2">
        <f t="shared" si="75"/>
        <v>104.57142857142857</v>
      </c>
      <c r="K465" s="2">
        <f t="shared" si="69"/>
        <v>8.3152275843405331E-4</v>
      </c>
      <c r="L465" s="20">
        <f t="shared" si="71"/>
        <v>2.8191931284401281E-3</v>
      </c>
      <c r="M465" s="2">
        <f t="shared" si="70"/>
        <v>3.1344284421119879E-5</v>
      </c>
      <c r="N465" s="1">
        <v>44354</v>
      </c>
      <c r="O465">
        <v>55618536</v>
      </c>
      <c r="P465">
        <v>38176134</v>
      </c>
      <c r="Q465">
        <v>18356097</v>
      </c>
      <c r="S465">
        <f t="shared" si="72"/>
        <v>55618536</v>
      </c>
      <c r="T465">
        <f t="shared" si="73"/>
        <v>628620</v>
      </c>
      <c r="U465" s="2">
        <f t="shared" si="76"/>
        <v>708583.57142857148</v>
      </c>
      <c r="X465">
        <f t="shared" si="77"/>
        <v>81.090561073306731</v>
      </c>
    </row>
    <row r="466" spans="1:24" x14ac:dyDescent="0.35">
      <c r="A466" s="1">
        <v>44355</v>
      </c>
      <c r="B466">
        <v>3712580</v>
      </c>
      <c r="C466">
        <v>90075</v>
      </c>
      <c r="D466">
        <v>3549900</v>
      </c>
      <c r="E466">
        <v>72605</v>
      </c>
      <c r="F466">
        <f t="shared" si="78"/>
        <v>3312</v>
      </c>
      <c r="G466" s="12">
        <f t="shared" si="79"/>
        <v>2879.7142857142858</v>
      </c>
      <c r="H466">
        <f t="shared" si="74"/>
        <v>11.203058916374427</v>
      </c>
      <c r="I466" s="10">
        <f t="shared" si="80"/>
        <v>203</v>
      </c>
      <c r="J466" s="2">
        <f t="shared" si="75"/>
        <v>110.71428571428571</v>
      </c>
      <c r="K466" s="2">
        <f t="shared" si="69"/>
        <v>8.6316678327996526E-4</v>
      </c>
      <c r="L466" s="20">
        <f t="shared" si="71"/>
        <v>2.9821387206278574E-3</v>
      </c>
      <c r="M466" s="2">
        <f t="shared" si="70"/>
        <v>3.3185547030557247E-5</v>
      </c>
      <c r="N466" s="1">
        <v>44355</v>
      </c>
      <c r="O466">
        <v>56679215</v>
      </c>
      <c r="P466">
        <v>38585599</v>
      </c>
      <c r="Q466">
        <v>19075553</v>
      </c>
      <c r="S466">
        <f t="shared" si="72"/>
        <v>56679215</v>
      </c>
      <c r="T466">
        <f t="shared" si="73"/>
        <v>1060679</v>
      </c>
      <c r="U466" s="2">
        <f t="shared" si="76"/>
        <v>720104.42857142852</v>
      </c>
      <c r="X466">
        <f t="shared" si="77"/>
        <v>82.40901214588267</v>
      </c>
    </row>
    <row r="467" spans="1:24" x14ac:dyDescent="0.35">
      <c r="A467" s="1">
        <v>44356</v>
      </c>
      <c r="B467">
        <v>3715485</v>
      </c>
      <c r="C467">
        <v>90175</v>
      </c>
      <c r="D467">
        <v>3557600</v>
      </c>
      <c r="E467">
        <v>67710</v>
      </c>
      <c r="F467">
        <f t="shared" si="78"/>
        <v>2905</v>
      </c>
      <c r="G467" s="12">
        <f t="shared" si="79"/>
        <v>2533.7142857142858</v>
      </c>
      <c r="H467">
        <f t="shared" si="74"/>
        <v>9.8570023286445494</v>
      </c>
      <c r="I467" s="10">
        <f t="shared" si="80"/>
        <v>100</v>
      </c>
      <c r="J467" s="2">
        <f t="shared" si="75"/>
        <v>100.85714285714286</v>
      </c>
      <c r="K467" s="2">
        <f t="shared" si="69"/>
        <v>7.5945659630188833E-4</v>
      </c>
      <c r="L467" s="20">
        <f t="shared" si="71"/>
        <v>2.7145081424670768E-3</v>
      </c>
      <c r="M467" s="2">
        <f t="shared" si="70"/>
        <v>3.0230962843320543E-5</v>
      </c>
      <c r="N467" s="1">
        <v>44356</v>
      </c>
      <c r="O467">
        <v>58088379</v>
      </c>
      <c r="P467">
        <v>39117181</v>
      </c>
      <c r="Q467">
        <v>20048845</v>
      </c>
      <c r="S467">
        <f t="shared" si="72"/>
        <v>58088379</v>
      </c>
      <c r="T467">
        <f t="shared" si="73"/>
        <v>1409164</v>
      </c>
      <c r="U467" s="2">
        <f t="shared" si="76"/>
        <v>742562.57142857148</v>
      </c>
      <c r="X467">
        <f t="shared" si="77"/>
        <v>84.979130164959244</v>
      </c>
    </row>
    <row r="468" spans="1:24" x14ac:dyDescent="0.35">
      <c r="A468" s="1">
        <v>44357</v>
      </c>
      <c r="B468">
        <v>3718577</v>
      </c>
      <c r="C468">
        <v>90281</v>
      </c>
      <c r="D468">
        <v>3563800</v>
      </c>
      <c r="E468">
        <v>64496</v>
      </c>
      <c r="F468">
        <f t="shared" si="78"/>
        <v>3092</v>
      </c>
      <c r="G468" s="12">
        <f t="shared" si="79"/>
        <v>2511.7142857142858</v>
      </c>
      <c r="H468">
        <f t="shared" si="74"/>
        <v>9.7714149155518992</v>
      </c>
      <c r="I468" s="10">
        <f t="shared" si="80"/>
        <v>106</v>
      </c>
      <c r="J468" s="2">
        <f t="shared" si="75"/>
        <v>98.571428571428569</v>
      </c>
      <c r="K468" s="2">
        <f t="shared" si="69"/>
        <v>7.5286230695646142E-4</v>
      </c>
      <c r="L468" s="20">
        <f t="shared" si="71"/>
        <v>2.6507835812309005E-3</v>
      </c>
      <c r="M468" s="2">
        <f t="shared" si="70"/>
        <v>2.9545841872367099E-5</v>
      </c>
      <c r="N468" s="1">
        <v>44357</v>
      </c>
      <c r="O468">
        <v>59291434</v>
      </c>
      <c r="P468">
        <v>39619002</v>
      </c>
      <c r="Q468">
        <v>20839235</v>
      </c>
      <c r="S468">
        <f t="shared" si="72"/>
        <v>59291434</v>
      </c>
      <c r="T468">
        <f t="shared" si="73"/>
        <v>1203055</v>
      </c>
      <c r="U468" s="2">
        <f t="shared" si="76"/>
        <v>831819.14285714284</v>
      </c>
      <c r="X468">
        <f t="shared" si="77"/>
        <v>95.193684592223633</v>
      </c>
    </row>
    <row r="469" spans="1:24" x14ac:dyDescent="0.35">
      <c r="A469" s="1">
        <v>44358</v>
      </c>
      <c r="B469">
        <v>3720811</v>
      </c>
      <c r="C469">
        <v>90398</v>
      </c>
      <c r="D469">
        <v>3569000</v>
      </c>
      <c r="E469">
        <v>61413</v>
      </c>
      <c r="F469">
        <f t="shared" si="78"/>
        <v>2234</v>
      </c>
      <c r="G469" s="12">
        <f t="shared" si="79"/>
        <v>2405.2857142857142</v>
      </c>
      <c r="H469">
        <f t="shared" si="74"/>
        <v>9.3573719106556315</v>
      </c>
      <c r="I469" s="10">
        <f t="shared" si="80"/>
        <v>117</v>
      </c>
      <c r="J469" s="2">
        <f t="shared" si="75"/>
        <v>104.71428571428571</v>
      </c>
      <c r="K469" s="2">
        <f t="shared" ref="K469:K532" si="81">G469/(pop/100)</f>
        <v>7.2096136174644183E-4</v>
      </c>
      <c r="L469" s="20">
        <f t="shared" si="71"/>
        <v>2.8142866088679513E-3</v>
      </c>
      <c r="M469" s="2">
        <f t="shared" ref="M469:M532" si="82">J469/(pop/100)</f>
        <v>3.1387104481804471E-5</v>
      </c>
      <c r="N469" s="1">
        <v>44358</v>
      </c>
      <c r="O469">
        <v>60340941</v>
      </c>
      <c r="P469">
        <v>40067827</v>
      </c>
      <c r="Q469">
        <v>21536641</v>
      </c>
      <c r="S469">
        <f t="shared" si="72"/>
        <v>60340941</v>
      </c>
      <c r="T469">
        <f t="shared" si="73"/>
        <v>1049507</v>
      </c>
      <c r="U469" s="2">
        <f t="shared" si="76"/>
        <v>866354</v>
      </c>
      <c r="X469">
        <f t="shared" si="77"/>
        <v>99.145866177036297</v>
      </c>
    </row>
    <row r="470" spans="1:24" x14ac:dyDescent="0.35">
      <c r="A470" s="1">
        <v>44359</v>
      </c>
      <c r="B470">
        <v>3721490</v>
      </c>
      <c r="C470">
        <v>90429</v>
      </c>
      <c r="D470">
        <v>3573600</v>
      </c>
      <c r="E470">
        <v>57461</v>
      </c>
      <c r="F470">
        <f t="shared" si="78"/>
        <v>679</v>
      </c>
      <c r="G470" s="12">
        <f t="shared" si="79"/>
        <v>2118</v>
      </c>
      <c r="H470">
        <f t="shared" si="74"/>
        <v>8.2397336786470508</v>
      </c>
      <c r="I470" s="10">
        <f t="shared" si="80"/>
        <v>31</v>
      </c>
      <c r="J470" s="2">
        <f t="shared" si="75"/>
        <v>93</v>
      </c>
      <c r="K470" s="2">
        <f t="shared" si="81"/>
        <v>6.3485021970973137E-4</v>
      </c>
      <c r="L470" s="20">
        <f t="shared" ref="L470:L533" si="83">J470/(B470/100)</f>
        <v>2.498999056829388E-3</v>
      </c>
      <c r="M470" s="2">
        <f t="shared" si="82"/>
        <v>2.7875859505668091E-5</v>
      </c>
      <c r="N470" s="1">
        <v>44359</v>
      </c>
      <c r="O470">
        <v>60778819</v>
      </c>
      <c r="P470">
        <v>40229710</v>
      </c>
      <c r="Q470">
        <v>21847869</v>
      </c>
      <c r="S470">
        <f t="shared" si="72"/>
        <v>60778819</v>
      </c>
      <c r="T470">
        <f t="shared" si="73"/>
        <v>437878</v>
      </c>
      <c r="U470" s="2">
        <f t="shared" si="76"/>
        <v>868733.57142857148</v>
      </c>
      <c r="X470">
        <f t="shared" si="77"/>
        <v>99.418185194915637</v>
      </c>
    </row>
    <row r="471" spans="1:24" x14ac:dyDescent="0.35">
      <c r="A471" s="1">
        <v>44360</v>
      </c>
      <c r="B471">
        <v>3723294</v>
      </c>
      <c r="C471">
        <v>90470</v>
      </c>
      <c r="D471">
        <v>3576800</v>
      </c>
      <c r="E471">
        <v>56024</v>
      </c>
      <c r="F471">
        <f t="shared" si="78"/>
        <v>1804</v>
      </c>
      <c r="G471" s="12">
        <f t="shared" si="79"/>
        <v>2073.5714285714284</v>
      </c>
      <c r="H471">
        <f t="shared" si="74"/>
        <v>8.0668915651937088</v>
      </c>
      <c r="I471" s="10">
        <f t="shared" si="80"/>
        <v>41</v>
      </c>
      <c r="J471" s="2">
        <f t="shared" si="75"/>
        <v>88.428571428571431</v>
      </c>
      <c r="K471" s="2">
        <f t="shared" si="81"/>
        <v>6.2153318083682388E-4</v>
      </c>
      <c r="L471" s="20">
        <f t="shared" si="83"/>
        <v>2.3750091029226118E-3</v>
      </c>
      <c r="M471" s="2">
        <f t="shared" si="82"/>
        <v>2.6505617563761212E-5</v>
      </c>
      <c r="N471" s="1">
        <v>44360</v>
      </c>
      <c r="O471">
        <v>61083143</v>
      </c>
      <c r="P471">
        <v>40320751</v>
      </c>
      <c r="Q471">
        <v>22074914</v>
      </c>
      <c r="S471">
        <f t="shared" si="72"/>
        <v>61083143</v>
      </c>
      <c r="T471">
        <f t="shared" si="73"/>
        <v>304324</v>
      </c>
      <c r="U471" s="2">
        <f t="shared" si="76"/>
        <v>870461</v>
      </c>
      <c r="X471">
        <f t="shared" si="77"/>
        <v>99.615872747547982</v>
      </c>
    </row>
    <row r="472" spans="1:24" x14ac:dyDescent="0.35">
      <c r="A472" s="1">
        <v>44361</v>
      </c>
      <c r="B472">
        <v>3723767</v>
      </c>
      <c r="C472">
        <v>90489</v>
      </c>
      <c r="D472">
        <v>3580600</v>
      </c>
      <c r="E472">
        <v>52678</v>
      </c>
      <c r="F472">
        <f t="shared" si="78"/>
        <v>473</v>
      </c>
      <c r="G472" s="12">
        <f t="shared" si="79"/>
        <v>2071.2857142857142</v>
      </c>
      <c r="H472">
        <f t="shared" si="74"/>
        <v>8.0579993664308365</v>
      </c>
      <c r="I472" s="10">
        <f t="shared" si="80"/>
        <v>19</v>
      </c>
      <c r="J472" s="2">
        <f t="shared" si="75"/>
        <v>88.142857142857139</v>
      </c>
      <c r="K472" s="2">
        <f t="shared" si="81"/>
        <v>6.2084805986587042E-4</v>
      </c>
      <c r="L472" s="20">
        <f t="shared" si="83"/>
        <v>2.3670347028387421E-3</v>
      </c>
      <c r="M472" s="2">
        <f t="shared" si="82"/>
        <v>2.6419977442392028E-5</v>
      </c>
      <c r="N472" s="1">
        <v>44361</v>
      </c>
      <c r="O472">
        <v>61735259</v>
      </c>
      <c r="P472">
        <v>40587567</v>
      </c>
      <c r="Q472">
        <v>22515449</v>
      </c>
      <c r="S472">
        <f t="shared" si="72"/>
        <v>61735259</v>
      </c>
      <c r="T472">
        <f t="shared" si="73"/>
        <v>652116</v>
      </c>
      <c r="U472" s="2">
        <f t="shared" si="76"/>
        <v>873817.57142857148</v>
      </c>
      <c r="X472">
        <f t="shared" si="77"/>
        <v>100</v>
      </c>
    </row>
    <row r="473" spans="1:24" x14ac:dyDescent="0.35">
      <c r="A473" s="1">
        <v>44362</v>
      </c>
      <c r="B473">
        <v>3725303</v>
      </c>
      <c r="C473">
        <v>90638</v>
      </c>
      <c r="D473">
        <v>3586000</v>
      </c>
      <c r="E473">
        <v>48665</v>
      </c>
      <c r="F473">
        <f t="shared" si="78"/>
        <v>1536</v>
      </c>
      <c r="G473" s="12">
        <f t="shared" si="79"/>
        <v>1817.5714285714287</v>
      </c>
      <c r="H473">
        <f t="shared" si="74"/>
        <v>7.0709653037519518</v>
      </c>
      <c r="I473" s="10">
        <f t="shared" si="80"/>
        <v>149</v>
      </c>
      <c r="J473" s="2">
        <f t="shared" si="75"/>
        <v>80.428571428571431</v>
      </c>
      <c r="K473" s="2">
        <f t="shared" si="81"/>
        <v>5.4479963209003862E-4</v>
      </c>
      <c r="L473" s="20">
        <f t="shared" si="83"/>
        <v>2.1589806635479432E-3</v>
      </c>
      <c r="M473" s="2">
        <f t="shared" si="82"/>
        <v>2.4107694165424172E-5</v>
      </c>
      <c r="N473" s="1">
        <v>44362</v>
      </c>
      <c r="O473">
        <v>62776078</v>
      </c>
      <c r="P473">
        <v>40988108</v>
      </c>
      <c r="Q473">
        <v>23214789</v>
      </c>
      <c r="S473">
        <f t="shared" si="72"/>
        <v>62776078</v>
      </c>
      <c r="T473">
        <f t="shared" si="73"/>
        <v>1040819</v>
      </c>
      <c r="U473" s="2">
        <f t="shared" si="76"/>
        <v>870980.42857142852</v>
      </c>
      <c r="X473">
        <f t="shared" si="77"/>
        <v>99.675316341773183</v>
      </c>
    </row>
    <row r="474" spans="1:24" x14ac:dyDescent="0.35">
      <c r="A474" s="1">
        <v>44363</v>
      </c>
      <c r="B474">
        <v>3726731</v>
      </c>
      <c r="C474">
        <v>90748</v>
      </c>
      <c r="D474">
        <v>3590900</v>
      </c>
      <c r="E474">
        <v>45083</v>
      </c>
      <c r="F474">
        <f t="shared" si="78"/>
        <v>1428</v>
      </c>
      <c r="G474" s="12">
        <f t="shared" si="79"/>
        <v>1606.5714285714287</v>
      </c>
      <c r="H474">
        <f t="shared" si="74"/>
        <v>6.2501042054542522</v>
      </c>
      <c r="I474" s="10">
        <f t="shared" si="80"/>
        <v>110</v>
      </c>
      <c r="J474" s="2">
        <f t="shared" si="75"/>
        <v>81.857142857142861</v>
      </c>
      <c r="K474" s="2">
        <f t="shared" si="81"/>
        <v>4.8155440245889919E-4</v>
      </c>
      <c r="L474" s="20">
        <f t="shared" si="83"/>
        <v>2.1964864879472886E-3</v>
      </c>
      <c r="M474" s="2">
        <f t="shared" si="82"/>
        <v>2.4535894772270072E-5</v>
      </c>
      <c r="N474" s="1">
        <v>44363</v>
      </c>
      <c r="O474">
        <v>64149458</v>
      </c>
      <c r="P474">
        <v>41521746</v>
      </c>
      <c r="Q474">
        <v>24130775</v>
      </c>
      <c r="S474">
        <f t="shared" si="72"/>
        <v>64149458</v>
      </c>
      <c r="T474">
        <f t="shared" si="73"/>
        <v>1373380</v>
      </c>
      <c r="U474" s="2">
        <f t="shared" si="76"/>
        <v>865868.42857142852</v>
      </c>
      <c r="X474">
        <f t="shared" si="77"/>
        <v>99.090297206527069</v>
      </c>
    </row>
    <row r="475" spans="1:24" x14ac:dyDescent="0.35">
      <c r="A475" s="1">
        <v>44364</v>
      </c>
      <c r="B475">
        <v>3727031</v>
      </c>
      <c r="C475">
        <v>90776</v>
      </c>
      <c r="D475">
        <v>3594700</v>
      </c>
      <c r="E475">
        <v>41555</v>
      </c>
      <c r="F475">
        <f t="shared" si="78"/>
        <v>300</v>
      </c>
      <c r="G475" s="12">
        <f t="shared" si="79"/>
        <v>1207.7142857142858</v>
      </c>
      <c r="H475">
        <f t="shared" si="74"/>
        <v>4.6984155213329402</v>
      </c>
      <c r="I475" s="10">
        <f t="shared" si="80"/>
        <v>28</v>
      </c>
      <c r="J475" s="2">
        <f t="shared" si="75"/>
        <v>70.714285714285708</v>
      </c>
      <c r="K475" s="2">
        <f t="shared" si="81"/>
        <v>3.6200079302752387E-4</v>
      </c>
      <c r="L475" s="20">
        <f t="shared" si="83"/>
        <v>1.8973355927086658E-3</v>
      </c>
      <c r="M475" s="2">
        <f t="shared" si="82"/>
        <v>2.119593003887205E-5</v>
      </c>
      <c r="N475" s="1">
        <v>44364</v>
      </c>
      <c r="O475">
        <v>65289646</v>
      </c>
      <c r="P475">
        <v>41982639</v>
      </c>
      <c r="Q475">
        <v>24878320</v>
      </c>
      <c r="S475">
        <f t="shared" si="72"/>
        <v>65289646</v>
      </c>
      <c r="T475">
        <f t="shared" si="73"/>
        <v>1140188</v>
      </c>
      <c r="U475" s="2">
        <f t="shared" si="76"/>
        <v>856887.42857142852</v>
      </c>
      <c r="X475">
        <f t="shared" si="77"/>
        <v>98.062508307144185</v>
      </c>
    </row>
    <row r="476" spans="1:24" x14ac:dyDescent="0.35">
      <c r="A476" s="1">
        <v>44365</v>
      </c>
      <c r="B476">
        <v>3728559</v>
      </c>
      <c r="C476">
        <v>90877</v>
      </c>
      <c r="D476">
        <v>3598100</v>
      </c>
      <c r="E476">
        <v>39582</v>
      </c>
      <c r="F476">
        <f t="shared" si="78"/>
        <v>1528</v>
      </c>
      <c r="G476" s="12">
        <f t="shared" si="79"/>
        <v>1106.8571428571429</v>
      </c>
      <c r="H476">
        <f t="shared" si="74"/>
        <v>4.3060472509211758</v>
      </c>
      <c r="I476" s="10">
        <f t="shared" si="80"/>
        <v>101</v>
      </c>
      <c r="J476" s="2">
        <f t="shared" si="75"/>
        <v>68.428571428571431</v>
      </c>
      <c r="K476" s="2">
        <f t="shared" si="81"/>
        <v>3.3176983018420332E-4</v>
      </c>
      <c r="L476" s="20">
        <f t="shared" si="83"/>
        <v>1.835255159662793E-3</v>
      </c>
      <c r="M476" s="2">
        <f t="shared" si="82"/>
        <v>2.0510809067918613E-5</v>
      </c>
      <c r="N476" s="1">
        <v>44365</v>
      </c>
      <c r="O476">
        <v>66271916</v>
      </c>
      <c r="P476">
        <v>42387903</v>
      </c>
      <c r="Q476">
        <v>25524111</v>
      </c>
      <c r="S476">
        <f t="shared" si="72"/>
        <v>66271916</v>
      </c>
      <c r="T476">
        <f t="shared" si="73"/>
        <v>982270</v>
      </c>
      <c r="U476" s="2">
        <f t="shared" si="76"/>
        <v>847282.14285714284</v>
      </c>
      <c r="X476">
        <f t="shared" si="77"/>
        <v>96.963275924052795</v>
      </c>
    </row>
    <row r="477" spans="1:24" x14ac:dyDescent="0.35">
      <c r="A477" s="1">
        <v>44366</v>
      </c>
      <c r="B477">
        <v>3729057</v>
      </c>
      <c r="C477">
        <v>90939</v>
      </c>
      <c r="D477">
        <v>3601200</v>
      </c>
      <c r="E477">
        <v>36918</v>
      </c>
      <c r="F477">
        <f t="shared" si="78"/>
        <v>498</v>
      </c>
      <c r="G477" s="12">
        <f t="shared" si="79"/>
        <v>1081</v>
      </c>
      <c r="H477">
        <f t="shared" si="74"/>
        <v>4.2054542524161764</v>
      </c>
      <c r="I477" s="10">
        <f t="shared" si="80"/>
        <v>62</v>
      </c>
      <c r="J477" s="2">
        <f t="shared" si="75"/>
        <v>72.857142857142861</v>
      </c>
      <c r="K477" s="2">
        <f t="shared" si="81"/>
        <v>3.2401939920029255E-4</v>
      </c>
      <c r="L477" s="20">
        <f t="shared" si="83"/>
        <v>1.9537685494521234E-3</v>
      </c>
      <c r="M477" s="2">
        <f t="shared" si="82"/>
        <v>2.1838230949140901E-5</v>
      </c>
      <c r="N477" s="1">
        <v>44366</v>
      </c>
      <c r="O477">
        <v>66697285</v>
      </c>
      <c r="P477">
        <v>42527015</v>
      </c>
      <c r="Q477">
        <v>25831504</v>
      </c>
      <c r="S477">
        <f t="shared" si="72"/>
        <v>66697285</v>
      </c>
      <c r="T477">
        <f t="shared" si="73"/>
        <v>425369</v>
      </c>
      <c r="U477" s="2">
        <f t="shared" si="76"/>
        <v>845495.14285714284</v>
      </c>
      <c r="X477">
        <f t="shared" si="77"/>
        <v>96.758770995515079</v>
      </c>
    </row>
    <row r="478" spans="1:24" x14ac:dyDescent="0.35">
      <c r="A478" s="1">
        <v>44367</v>
      </c>
      <c r="B478">
        <v>3730087</v>
      </c>
      <c r="C478">
        <v>90966</v>
      </c>
      <c r="D478">
        <v>3603000</v>
      </c>
      <c r="E478">
        <v>36121</v>
      </c>
      <c r="F478">
        <f t="shared" si="78"/>
        <v>1030</v>
      </c>
      <c r="G478" s="12">
        <f t="shared" si="79"/>
        <v>970.42857142857144</v>
      </c>
      <c r="H478">
        <f t="shared" si="74"/>
        <v>3.7752941372622026</v>
      </c>
      <c r="I478" s="10">
        <f t="shared" si="80"/>
        <v>27</v>
      </c>
      <c r="J478" s="2">
        <f t="shared" si="75"/>
        <v>70.857142857142861</v>
      </c>
      <c r="K478" s="2">
        <f t="shared" si="81"/>
        <v>2.908766722304199E-4</v>
      </c>
      <c r="L478" s="20">
        <f t="shared" si="83"/>
        <v>1.8996109972004101E-3</v>
      </c>
      <c r="M478" s="2">
        <f t="shared" si="82"/>
        <v>2.1238750099556641E-5</v>
      </c>
      <c r="N478" s="1">
        <v>44367</v>
      </c>
      <c r="O478">
        <v>66995680</v>
      </c>
      <c r="P478">
        <v>42611378</v>
      </c>
      <c r="Q478">
        <v>26058351</v>
      </c>
      <c r="S478">
        <f t="shared" si="72"/>
        <v>66995680</v>
      </c>
      <c r="T478">
        <f t="shared" si="73"/>
        <v>298395</v>
      </c>
      <c r="U478" s="2">
        <f t="shared" si="76"/>
        <v>844648.14285714284</v>
      </c>
      <c r="X478">
        <f t="shared" si="77"/>
        <v>96.661840008121985</v>
      </c>
    </row>
    <row r="479" spans="1:24" x14ac:dyDescent="0.35">
      <c r="A479" s="1">
        <v>44368</v>
      </c>
      <c r="B479">
        <v>3730509</v>
      </c>
      <c r="C479">
        <v>90979</v>
      </c>
      <c r="D479">
        <v>3605200</v>
      </c>
      <c r="E479">
        <v>34330</v>
      </c>
      <c r="F479">
        <f t="shared" si="78"/>
        <v>422</v>
      </c>
      <c r="G479" s="12">
        <f t="shared" si="79"/>
        <v>963.14285714285711</v>
      </c>
      <c r="H479">
        <f t="shared" si="74"/>
        <v>3.7469502537055455</v>
      </c>
      <c r="I479" s="10">
        <f t="shared" si="80"/>
        <v>13</v>
      </c>
      <c r="J479" s="2">
        <f t="shared" si="75"/>
        <v>70</v>
      </c>
      <c r="K479" s="2">
        <f t="shared" si="81"/>
        <v>2.8869284913550579E-4</v>
      </c>
      <c r="L479" s="20">
        <f t="shared" si="83"/>
        <v>1.8764195448932037E-3</v>
      </c>
      <c r="M479" s="2">
        <f t="shared" si="82"/>
        <v>2.0981829735449102E-5</v>
      </c>
      <c r="N479" s="1">
        <v>44368</v>
      </c>
      <c r="O479">
        <v>67639061</v>
      </c>
      <c r="P479">
        <v>42867474</v>
      </c>
      <c r="Q479">
        <v>26481930</v>
      </c>
      <c r="S479">
        <f t="shared" si="72"/>
        <v>67639061</v>
      </c>
      <c r="T479">
        <f t="shared" si="73"/>
        <v>643381</v>
      </c>
      <c r="U479" s="2">
        <f t="shared" si="76"/>
        <v>843400.28571428568</v>
      </c>
      <c r="X479">
        <f t="shared" si="77"/>
        <v>96.519034783821326</v>
      </c>
    </row>
    <row r="480" spans="1:24" x14ac:dyDescent="0.35">
      <c r="A480" s="1">
        <v>44369</v>
      </c>
      <c r="B480">
        <v>3731287</v>
      </c>
      <c r="C480">
        <v>91082</v>
      </c>
      <c r="D480">
        <v>3608100</v>
      </c>
      <c r="E480">
        <v>32105</v>
      </c>
      <c r="F480">
        <f t="shared" si="78"/>
        <v>778</v>
      </c>
      <c r="G480" s="12">
        <f t="shared" si="79"/>
        <v>854.85714285714289</v>
      </c>
      <c r="H480">
        <f t="shared" si="74"/>
        <v>3.3256823373144444</v>
      </c>
      <c r="I480" s="10">
        <f t="shared" si="80"/>
        <v>103</v>
      </c>
      <c r="J480" s="2">
        <f t="shared" si="75"/>
        <v>63.428571428571431</v>
      </c>
      <c r="K480" s="2">
        <f t="shared" si="81"/>
        <v>2.562352431365866E-4</v>
      </c>
      <c r="L480" s="20">
        <f t="shared" si="83"/>
        <v>1.6999113557486043E-3</v>
      </c>
      <c r="M480" s="2">
        <f t="shared" si="82"/>
        <v>1.9012106943957962E-5</v>
      </c>
      <c r="N480" s="1">
        <v>44369</v>
      </c>
      <c r="O480">
        <v>68713827</v>
      </c>
      <c r="P480">
        <v>43274631</v>
      </c>
      <c r="Q480">
        <v>27183554</v>
      </c>
      <c r="S480">
        <f t="shared" si="72"/>
        <v>68713827</v>
      </c>
      <c r="T480">
        <f t="shared" si="73"/>
        <v>1074766</v>
      </c>
      <c r="U480" s="2">
        <f t="shared" si="76"/>
        <v>848249.85714285716</v>
      </c>
      <c r="X480">
        <f t="shared" si="77"/>
        <v>97.074021498112629</v>
      </c>
    </row>
    <row r="481" spans="1:24" x14ac:dyDescent="0.35">
      <c r="A481" s="1">
        <v>44370</v>
      </c>
      <c r="B481">
        <v>3732423</v>
      </c>
      <c r="C481">
        <v>91146</v>
      </c>
      <c r="D481">
        <v>3611500</v>
      </c>
      <c r="E481">
        <v>29777</v>
      </c>
      <c r="F481">
        <f t="shared" si="78"/>
        <v>1136</v>
      </c>
      <c r="G481" s="12">
        <f t="shared" si="79"/>
        <v>813.14285714285711</v>
      </c>
      <c r="H481">
        <f t="shared" si="74"/>
        <v>3.163399709892015</v>
      </c>
      <c r="I481" s="10">
        <f t="shared" si="80"/>
        <v>64</v>
      </c>
      <c r="J481" s="2">
        <f t="shared" si="75"/>
        <v>56.857142857142854</v>
      </c>
      <c r="K481" s="2">
        <f t="shared" si="81"/>
        <v>2.4373178541668629E-4</v>
      </c>
      <c r="L481" s="20">
        <f t="shared" si="83"/>
        <v>1.5233306315265674E-3</v>
      </c>
      <c r="M481" s="2">
        <f t="shared" si="82"/>
        <v>1.7042384152466819E-5</v>
      </c>
      <c r="N481" s="1">
        <v>44370</v>
      </c>
      <c r="O481">
        <v>70046117</v>
      </c>
      <c r="P481">
        <v>43795400</v>
      </c>
      <c r="Q481">
        <v>28029352</v>
      </c>
      <c r="S481">
        <f t="shared" si="72"/>
        <v>70046117</v>
      </c>
      <c r="T481">
        <f t="shared" si="73"/>
        <v>1332290</v>
      </c>
      <c r="U481" s="2">
        <f t="shared" si="76"/>
        <v>842379.85714285716</v>
      </c>
      <c r="X481">
        <f t="shared" si="77"/>
        <v>96.402256567773293</v>
      </c>
    </row>
    <row r="482" spans="1:24" x14ac:dyDescent="0.35">
      <c r="A482" s="1">
        <v>44371</v>
      </c>
      <c r="B482">
        <v>3733077</v>
      </c>
      <c r="C482">
        <v>91178</v>
      </c>
      <c r="D482">
        <v>3614500</v>
      </c>
      <c r="E482">
        <v>27399</v>
      </c>
      <c r="F482">
        <f t="shared" si="78"/>
        <v>654</v>
      </c>
      <c r="G482" s="12">
        <f t="shared" si="79"/>
        <v>863.71428571428567</v>
      </c>
      <c r="H482">
        <f t="shared" si="74"/>
        <v>3.3601396075205767</v>
      </c>
      <c r="I482" s="10">
        <f t="shared" si="80"/>
        <v>32</v>
      </c>
      <c r="J482" s="2">
        <f t="shared" si="75"/>
        <v>57.428571428571431</v>
      </c>
      <c r="K482" s="2">
        <f t="shared" si="81"/>
        <v>2.5889008689903111E-4</v>
      </c>
      <c r="L482" s="20">
        <f t="shared" si="83"/>
        <v>1.5383709317694609E-3</v>
      </c>
      <c r="M482" s="2">
        <f t="shared" si="82"/>
        <v>1.7213664395205182E-5</v>
      </c>
      <c r="N482" s="1">
        <v>44371</v>
      </c>
      <c r="O482">
        <v>71072076</v>
      </c>
      <c r="P482">
        <v>44315987</v>
      </c>
      <c r="Q482">
        <v>28574667</v>
      </c>
      <c r="S482">
        <f t="shared" si="72"/>
        <v>71072076</v>
      </c>
      <c r="T482">
        <f t="shared" si="73"/>
        <v>1025959</v>
      </c>
      <c r="U482" s="2">
        <f t="shared" si="76"/>
        <v>826061.42857142852</v>
      </c>
      <c r="X482">
        <f t="shared" si="77"/>
        <v>94.534769679777867</v>
      </c>
    </row>
    <row r="483" spans="1:24" x14ac:dyDescent="0.35">
      <c r="A483" s="1">
        <v>44372</v>
      </c>
      <c r="B483">
        <v>3733525</v>
      </c>
      <c r="C483">
        <v>91247</v>
      </c>
      <c r="D483">
        <v>3616800</v>
      </c>
      <c r="E483">
        <v>25478</v>
      </c>
      <c r="F483">
        <f t="shared" si="78"/>
        <v>448</v>
      </c>
      <c r="G483" s="12">
        <f t="shared" si="79"/>
        <v>709.42857142857144</v>
      </c>
      <c r="H483">
        <f t="shared" si="74"/>
        <v>2.7599161910266599</v>
      </c>
      <c r="I483" s="10">
        <f t="shared" si="80"/>
        <v>69</v>
      </c>
      <c r="J483" s="2">
        <f t="shared" si="75"/>
        <v>52.857142857142854</v>
      </c>
      <c r="K483" s="2">
        <f t="shared" si="81"/>
        <v>2.1264442135967396E-4</v>
      </c>
      <c r="L483" s="20">
        <f t="shared" si="83"/>
        <v>1.4157436432632126E-3</v>
      </c>
      <c r="M483" s="2">
        <f t="shared" si="82"/>
        <v>1.5843422453298299E-5</v>
      </c>
      <c r="N483" s="1">
        <v>44372</v>
      </c>
      <c r="O483">
        <v>71989985</v>
      </c>
      <c r="P483">
        <v>44733875</v>
      </c>
      <c r="Q483">
        <v>29114544</v>
      </c>
      <c r="S483">
        <f t="shared" si="72"/>
        <v>71989985</v>
      </c>
      <c r="T483">
        <f t="shared" si="73"/>
        <v>917909</v>
      </c>
      <c r="U483" s="2">
        <f t="shared" si="76"/>
        <v>816867</v>
      </c>
      <c r="X483">
        <f t="shared" si="77"/>
        <v>93.482555937223239</v>
      </c>
    </row>
    <row r="484" spans="1:24" x14ac:dyDescent="0.35">
      <c r="A484" s="1">
        <v>44373</v>
      </c>
      <c r="B484">
        <v>3733749</v>
      </c>
      <c r="C484">
        <v>91286</v>
      </c>
      <c r="D484">
        <v>3618400</v>
      </c>
      <c r="E484">
        <v>24063</v>
      </c>
      <c r="F484">
        <f t="shared" si="78"/>
        <v>224</v>
      </c>
      <c r="G484" s="12">
        <f t="shared" si="79"/>
        <v>670.28571428571433</v>
      </c>
      <c r="H484">
        <f t="shared" si="74"/>
        <v>2.6076372872124622</v>
      </c>
      <c r="I484" s="10">
        <f t="shared" si="80"/>
        <v>39</v>
      </c>
      <c r="J484" s="2">
        <f t="shared" si="75"/>
        <v>49.571428571428569</v>
      </c>
      <c r="K484" s="2">
        <f t="shared" si="81"/>
        <v>2.0091172473209632E-4</v>
      </c>
      <c r="L484" s="20">
        <f t="shared" si="83"/>
        <v>1.3276583019219709E-3</v>
      </c>
      <c r="M484" s="2">
        <f t="shared" si="82"/>
        <v>1.485856105755273E-5</v>
      </c>
      <c r="N484" s="1">
        <v>44373</v>
      </c>
      <c r="O484">
        <v>72400966</v>
      </c>
      <c r="P484">
        <v>44884887</v>
      </c>
      <c r="Q484">
        <v>29387645</v>
      </c>
      <c r="S484">
        <f t="shared" si="72"/>
        <v>72400966</v>
      </c>
      <c r="T484">
        <f t="shared" si="73"/>
        <v>410981</v>
      </c>
      <c r="U484" s="2">
        <f t="shared" si="76"/>
        <v>814811.57142857148</v>
      </c>
      <c r="X484">
        <f t="shared" si="77"/>
        <v>93.247331945553199</v>
      </c>
    </row>
    <row r="485" spans="1:24" x14ac:dyDescent="0.35">
      <c r="A485" s="1">
        <v>44374</v>
      </c>
      <c r="B485">
        <v>3734136</v>
      </c>
      <c r="C485">
        <v>91303</v>
      </c>
      <c r="D485">
        <v>3619400</v>
      </c>
      <c r="E485">
        <v>23433</v>
      </c>
      <c r="F485">
        <f t="shared" si="78"/>
        <v>387</v>
      </c>
      <c r="G485" s="12">
        <f t="shared" si="79"/>
        <v>578.42857142857144</v>
      </c>
      <c r="H485">
        <f t="shared" si="74"/>
        <v>2.2502820494295097</v>
      </c>
      <c r="I485" s="10">
        <f t="shared" si="80"/>
        <v>17</v>
      </c>
      <c r="J485" s="2">
        <f t="shared" si="75"/>
        <v>48.142857142857146</v>
      </c>
      <c r="K485" s="2">
        <f t="shared" si="81"/>
        <v>1.7337842571190493E-4</v>
      </c>
      <c r="L485" s="20">
        <f t="shared" si="83"/>
        <v>1.2892636246472314E-3</v>
      </c>
      <c r="M485" s="2">
        <f t="shared" si="82"/>
        <v>1.4430360450706831E-5</v>
      </c>
      <c r="N485" s="1">
        <v>44374</v>
      </c>
      <c r="O485">
        <v>72700166</v>
      </c>
      <c r="P485">
        <v>44985788</v>
      </c>
      <c r="Q485">
        <v>29590175</v>
      </c>
      <c r="S485">
        <f t="shared" si="72"/>
        <v>72700166</v>
      </c>
      <c r="T485">
        <f t="shared" si="73"/>
        <v>299200</v>
      </c>
      <c r="U485" s="2">
        <f t="shared" si="76"/>
        <v>814926.57142857148</v>
      </c>
      <c r="X485">
        <f t="shared" si="77"/>
        <v>93.260492587288979</v>
      </c>
    </row>
    <row r="486" spans="1:24" x14ac:dyDescent="0.35">
      <c r="A486" s="1">
        <v>44375</v>
      </c>
      <c r="B486">
        <v>3734812</v>
      </c>
      <c r="C486">
        <v>91336</v>
      </c>
      <c r="D486">
        <v>3620800</v>
      </c>
      <c r="E486">
        <v>22676</v>
      </c>
      <c r="F486">
        <f t="shared" si="78"/>
        <v>676</v>
      </c>
      <c r="G486" s="12">
        <f t="shared" si="79"/>
        <v>614.71428571428567</v>
      </c>
      <c r="H486">
        <f t="shared" si="74"/>
        <v>2.3914457047901156</v>
      </c>
      <c r="I486" s="10">
        <f t="shared" si="80"/>
        <v>33</v>
      </c>
      <c r="J486" s="2">
        <f t="shared" si="75"/>
        <v>51</v>
      </c>
      <c r="K486" s="2">
        <f t="shared" si="81"/>
        <v>1.8425472112579077E-4</v>
      </c>
      <c r="L486" s="20">
        <f t="shared" si="83"/>
        <v>1.3655305809234842E-3</v>
      </c>
      <c r="M486" s="2">
        <f t="shared" si="82"/>
        <v>1.5286761664398631E-5</v>
      </c>
      <c r="N486" s="1">
        <v>44375</v>
      </c>
      <c r="O486">
        <v>73329972</v>
      </c>
      <c r="P486">
        <v>45255131</v>
      </c>
      <c r="Q486">
        <v>29975106</v>
      </c>
      <c r="S486">
        <f t="shared" si="72"/>
        <v>73329972</v>
      </c>
      <c r="T486">
        <f t="shared" si="73"/>
        <v>629806</v>
      </c>
      <c r="U486" s="2">
        <f t="shared" si="76"/>
        <v>812987.28571428568</v>
      </c>
      <c r="X486">
        <f t="shared" si="77"/>
        <v>93.038560026340889</v>
      </c>
    </row>
    <row r="487" spans="1:24" x14ac:dyDescent="0.35">
      <c r="A487" s="1">
        <v>44376</v>
      </c>
      <c r="B487">
        <v>3735063</v>
      </c>
      <c r="C487">
        <v>91346</v>
      </c>
      <c r="D487">
        <v>3622600</v>
      </c>
      <c r="E487">
        <v>21117</v>
      </c>
      <c r="F487">
        <f t="shared" si="78"/>
        <v>251</v>
      </c>
      <c r="G487" s="12">
        <f t="shared" si="79"/>
        <v>539.42857142857144</v>
      </c>
      <c r="H487">
        <f t="shared" si="74"/>
        <v>2.0985589080379916</v>
      </c>
      <c r="I487" s="10">
        <f t="shared" si="80"/>
        <v>10</v>
      </c>
      <c r="J487" s="2">
        <f t="shared" si="75"/>
        <v>37.714285714285715</v>
      </c>
      <c r="K487" s="2">
        <f t="shared" si="81"/>
        <v>1.6168854914501185E-4</v>
      </c>
      <c r="L487" s="20">
        <f t="shared" si="83"/>
        <v>1.009736267213852E-3</v>
      </c>
      <c r="M487" s="2">
        <f t="shared" si="82"/>
        <v>1.1304496020731761E-5</v>
      </c>
      <c r="N487" s="1">
        <v>44376</v>
      </c>
      <c r="O487">
        <v>74271754</v>
      </c>
      <c r="P487">
        <v>45675086</v>
      </c>
      <c r="Q487">
        <v>30519659</v>
      </c>
      <c r="S487">
        <f t="shared" si="72"/>
        <v>74271754</v>
      </c>
      <c r="T487">
        <f t="shared" si="73"/>
        <v>941782</v>
      </c>
      <c r="U487" s="2">
        <f t="shared" si="76"/>
        <v>793989.57142857148</v>
      </c>
      <c r="X487">
        <f t="shared" si="77"/>
        <v>90.864454708836746</v>
      </c>
    </row>
    <row r="488" spans="1:24" x14ac:dyDescent="0.35">
      <c r="A488" s="1">
        <v>44377</v>
      </c>
      <c r="B488">
        <v>3736223</v>
      </c>
      <c r="C488">
        <v>91459</v>
      </c>
      <c r="D488">
        <v>3624200</v>
      </c>
      <c r="E488">
        <v>20564</v>
      </c>
      <c r="F488">
        <f t="shared" si="78"/>
        <v>1160</v>
      </c>
      <c r="G488" s="12">
        <f t="shared" si="79"/>
        <v>542.85714285714289</v>
      </c>
      <c r="H488">
        <f t="shared" si="74"/>
        <v>2.1118972061823009</v>
      </c>
      <c r="I488" s="10">
        <f t="shared" si="80"/>
        <v>113</v>
      </c>
      <c r="J488" s="2">
        <f t="shared" si="75"/>
        <v>44.714285714285715</v>
      </c>
      <c r="K488" s="2">
        <f t="shared" si="81"/>
        <v>1.6271623060144203E-4</v>
      </c>
      <c r="L488" s="20">
        <f t="shared" si="83"/>
        <v>1.1967777542798092E-3</v>
      </c>
      <c r="M488" s="2">
        <f t="shared" si="82"/>
        <v>1.3402678994276672E-5</v>
      </c>
      <c r="N488" s="1">
        <v>44377</v>
      </c>
      <c r="O488">
        <v>75294567</v>
      </c>
      <c r="P488">
        <v>46149269</v>
      </c>
      <c r="Q488">
        <v>31091136</v>
      </c>
      <c r="S488">
        <f t="shared" si="72"/>
        <v>75294567</v>
      </c>
      <c r="T488">
        <f t="shared" si="73"/>
        <v>1022813</v>
      </c>
      <c r="U488" s="2">
        <f t="shared" si="76"/>
        <v>749778.57142857148</v>
      </c>
      <c r="X488">
        <f t="shared" si="77"/>
        <v>85.80493182378865</v>
      </c>
    </row>
    <row r="489" spans="1:24" x14ac:dyDescent="0.35">
      <c r="A489" s="1">
        <v>44378</v>
      </c>
      <c r="B489">
        <v>3736424</v>
      </c>
      <c r="C489">
        <v>91487</v>
      </c>
      <c r="D489">
        <v>3625700</v>
      </c>
      <c r="E489">
        <v>19237</v>
      </c>
      <c r="F489">
        <f t="shared" si="78"/>
        <v>201</v>
      </c>
      <c r="G489" s="12">
        <f t="shared" si="79"/>
        <v>478.14285714285717</v>
      </c>
      <c r="H489">
        <f t="shared" si="74"/>
        <v>1.8601368287084636</v>
      </c>
      <c r="I489" s="10">
        <f t="shared" si="80"/>
        <v>28</v>
      </c>
      <c r="J489" s="2">
        <f t="shared" si="75"/>
        <v>44.142857142857146</v>
      </c>
      <c r="K489" s="2">
        <f t="shared" si="81"/>
        <v>1.4331874311132275E-4</v>
      </c>
      <c r="L489" s="20">
        <f t="shared" si="83"/>
        <v>1.1814199122705867E-3</v>
      </c>
      <c r="M489" s="2">
        <f t="shared" si="82"/>
        <v>1.3231398751538312E-5</v>
      </c>
      <c r="N489" s="1">
        <v>44378</v>
      </c>
      <c r="O489">
        <v>76276852</v>
      </c>
      <c r="P489">
        <v>46624911</v>
      </c>
      <c r="Q489">
        <v>31620233</v>
      </c>
      <c r="S489">
        <f t="shared" si="72"/>
        <v>76276852</v>
      </c>
      <c r="T489">
        <f t="shared" si="73"/>
        <v>982285</v>
      </c>
      <c r="U489" s="2">
        <f t="shared" si="76"/>
        <v>743539.42857142852</v>
      </c>
      <c r="X489">
        <f t="shared" si="77"/>
        <v>85.090922050908617</v>
      </c>
    </row>
    <row r="490" spans="1:24" x14ac:dyDescent="0.35">
      <c r="A490" s="1">
        <v>44379</v>
      </c>
      <c r="B490">
        <v>3737611</v>
      </c>
      <c r="C490">
        <v>91573</v>
      </c>
      <c r="D490">
        <v>3626800</v>
      </c>
      <c r="E490">
        <v>19238</v>
      </c>
      <c r="F490">
        <f t="shared" si="78"/>
        <v>1187</v>
      </c>
      <c r="G490" s="12">
        <f t="shared" si="79"/>
        <v>583.71428571428567</v>
      </c>
      <c r="H490">
        <f t="shared" si="74"/>
        <v>2.2708452590686528</v>
      </c>
      <c r="I490" s="10">
        <f t="shared" si="80"/>
        <v>86</v>
      </c>
      <c r="J490" s="2">
        <f t="shared" si="75"/>
        <v>46.571428571428569</v>
      </c>
      <c r="K490" s="2">
        <f t="shared" si="81"/>
        <v>1.7496276795723475E-4</v>
      </c>
      <c r="L490" s="20">
        <f t="shared" si="83"/>
        <v>1.2460212839546054E-3</v>
      </c>
      <c r="M490" s="2">
        <f t="shared" si="82"/>
        <v>1.395933978317634E-5</v>
      </c>
      <c r="N490" s="1">
        <v>44379</v>
      </c>
      <c r="O490">
        <v>77117958</v>
      </c>
      <c r="P490">
        <v>47022984</v>
      </c>
      <c r="Q490">
        <v>32084696</v>
      </c>
      <c r="S490">
        <f t="shared" ref="S490:S537" si="84">IF(O490&lt;&gt;"",O490,S489)</f>
        <v>77117958</v>
      </c>
      <c r="T490">
        <f t="shared" ref="T490:T530" si="85">S490-S489</f>
        <v>841106</v>
      </c>
      <c r="U490" s="2">
        <f t="shared" si="76"/>
        <v>732567.57142857148</v>
      </c>
      <c r="X490">
        <f t="shared" si="77"/>
        <v>83.835298737575656</v>
      </c>
    </row>
    <row r="491" spans="1:24" x14ac:dyDescent="0.35">
      <c r="A491" s="1">
        <v>44380</v>
      </c>
      <c r="B491">
        <v>3737895</v>
      </c>
      <c r="C491">
        <v>91578</v>
      </c>
      <c r="D491">
        <v>3627800</v>
      </c>
      <c r="E491">
        <v>18517</v>
      </c>
      <c r="F491">
        <f t="shared" si="78"/>
        <v>284</v>
      </c>
      <c r="G491" s="12">
        <f t="shared" si="79"/>
        <v>592.28571428571433</v>
      </c>
      <c r="H491">
        <f t="shared" si="74"/>
        <v>2.3041910044294265</v>
      </c>
      <c r="I491" s="10">
        <f t="shared" si="80"/>
        <v>5</v>
      </c>
      <c r="J491" s="2">
        <f t="shared" si="75"/>
        <v>41.714285714285715</v>
      </c>
      <c r="K491" s="2">
        <f t="shared" si="81"/>
        <v>1.7753197159831017E-4</v>
      </c>
      <c r="L491" s="20">
        <f t="shared" si="83"/>
        <v>1.1159833466238543E-3</v>
      </c>
      <c r="M491" s="2">
        <f t="shared" si="82"/>
        <v>1.250345771990028E-5</v>
      </c>
      <c r="N491" s="1">
        <v>44380</v>
      </c>
      <c r="O491">
        <v>77498554</v>
      </c>
      <c r="P491">
        <v>47190500</v>
      </c>
      <c r="Q491">
        <v>32312955</v>
      </c>
      <c r="S491">
        <f t="shared" si="84"/>
        <v>77498554</v>
      </c>
      <c r="T491">
        <f t="shared" si="85"/>
        <v>380596</v>
      </c>
      <c r="U491" s="2">
        <f t="shared" si="76"/>
        <v>728226.85714285716</v>
      </c>
      <c r="X491">
        <f t="shared" si="77"/>
        <v>83.338545819387278</v>
      </c>
    </row>
    <row r="492" spans="1:24" x14ac:dyDescent="0.35">
      <c r="A492" s="1">
        <v>44381</v>
      </c>
      <c r="B492">
        <v>3738381</v>
      </c>
      <c r="C492">
        <v>91584</v>
      </c>
      <c r="D492">
        <v>3628400</v>
      </c>
      <c r="E492">
        <v>18397</v>
      </c>
      <c r="F492">
        <f t="shared" si="78"/>
        <v>486</v>
      </c>
      <c r="G492" s="12">
        <f t="shared" si="79"/>
        <v>606.42857142857144</v>
      </c>
      <c r="H492">
        <f t="shared" ref="H492:H555" si="86">G492/($G$1/100)</f>
        <v>2.3592114842747018</v>
      </c>
      <c r="I492" s="10">
        <f t="shared" si="80"/>
        <v>6</v>
      </c>
      <c r="J492" s="2">
        <f t="shared" ref="J492:J555" si="87">AVERAGE(I486:I492)</f>
        <v>40.142857142857146</v>
      </c>
      <c r="K492" s="2">
        <f t="shared" si="81"/>
        <v>1.8177115760608457E-4</v>
      </c>
      <c r="L492" s="20">
        <f t="shared" si="83"/>
        <v>1.0738032625047353E-3</v>
      </c>
      <c r="M492" s="2">
        <f t="shared" si="82"/>
        <v>1.2032437052369792E-5</v>
      </c>
      <c r="N492" s="1">
        <v>44381</v>
      </c>
      <c r="O492">
        <v>77777580</v>
      </c>
      <c r="P492">
        <v>47297455</v>
      </c>
      <c r="Q492">
        <v>32493917</v>
      </c>
      <c r="S492">
        <f t="shared" si="84"/>
        <v>77777580</v>
      </c>
      <c r="T492">
        <f t="shared" si="85"/>
        <v>279026</v>
      </c>
      <c r="U492" s="2">
        <f t="shared" si="76"/>
        <v>725344.85714285716</v>
      </c>
      <c r="X492">
        <f t="shared" si="77"/>
        <v>83.008728693452355</v>
      </c>
    </row>
    <row r="493" spans="1:24" x14ac:dyDescent="0.35">
      <c r="A493" s="1">
        <v>44382</v>
      </c>
      <c r="B493">
        <v>3738843</v>
      </c>
      <c r="C493">
        <v>91595</v>
      </c>
      <c r="D493">
        <v>3629300</v>
      </c>
      <c r="E493">
        <v>17948</v>
      </c>
      <c r="F493">
        <f t="shared" si="78"/>
        <v>462</v>
      </c>
      <c r="G493" s="12">
        <f t="shared" si="79"/>
        <v>575.85714285714289</v>
      </c>
      <c r="H493">
        <f t="shared" si="86"/>
        <v>2.2402783258212779</v>
      </c>
      <c r="I493" s="10">
        <f t="shared" si="80"/>
        <v>11</v>
      </c>
      <c r="J493" s="2">
        <f t="shared" si="87"/>
        <v>37</v>
      </c>
      <c r="K493" s="2">
        <f t="shared" si="81"/>
        <v>1.7260766461958232E-4</v>
      </c>
      <c r="L493" s="20">
        <f t="shared" si="83"/>
        <v>9.8961095718648798E-4</v>
      </c>
      <c r="M493" s="2">
        <f t="shared" si="82"/>
        <v>1.1090395717308811E-5</v>
      </c>
      <c r="N493" s="1">
        <v>44382</v>
      </c>
      <c r="O493">
        <v>78333838</v>
      </c>
      <c r="P493">
        <v>47523233</v>
      </c>
      <c r="Q493">
        <v>32840457</v>
      </c>
      <c r="S493">
        <f t="shared" si="84"/>
        <v>78333838</v>
      </c>
      <c r="T493">
        <f t="shared" si="85"/>
        <v>556258</v>
      </c>
      <c r="U493" s="2">
        <f t="shared" si="76"/>
        <v>714838</v>
      </c>
      <c r="X493">
        <f t="shared" si="77"/>
        <v>81.806320148877091</v>
      </c>
    </row>
    <row r="494" spans="1:24" x14ac:dyDescent="0.35">
      <c r="A494" s="1">
        <v>44383</v>
      </c>
      <c r="B494">
        <v>3739555</v>
      </c>
      <c r="C494">
        <v>91630</v>
      </c>
      <c r="D494">
        <v>3630500</v>
      </c>
      <c r="E494">
        <v>17425</v>
      </c>
      <c r="F494">
        <f t="shared" si="78"/>
        <v>712</v>
      </c>
      <c r="G494" s="12">
        <f t="shared" si="79"/>
        <v>641.71428571428567</v>
      </c>
      <c r="H494">
        <f t="shared" si="86"/>
        <v>2.4964848026765512</v>
      </c>
      <c r="I494" s="10">
        <f t="shared" si="80"/>
        <v>35</v>
      </c>
      <c r="J494" s="2">
        <f t="shared" si="87"/>
        <v>40.571428571428569</v>
      </c>
      <c r="K494" s="2">
        <f t="shared" si="81"/>
        <v>1.9234771259517828E-4</v>
      </c>
      <c r="L494" s="20">
        <f t="shared" si="83"/>
        <v>1.0849266442512161E-3</v>
      </c>
      <c r="M494" s="2">
        <f t="shared" si="82"/>
        <v>1.216089723442356E-5</v>
      </c>
      <c r="N494" s="1">
        <v>44383</v>
      </c>
      <c r="O494">
        <v>79107962</v>
      </c>
      <c r="P494">
        <v>47807725</v>
      </c>
      <c r="Q494">
        <v>33345748</v>
      </c>
      <c r="S494">
        <f t="shared" si="84"/>
        <v>79107962</v>
      </c>
      <c r="T494">
        <f t="shared" si="85"/>
        <v>774124</v>
      </c>
      <c r="U494" s="2">
        <f t="shared" ref="U494:U530" si="88">AVERAGE(T488:T494)</f>
        <v>690886.85714285716</v>
      </c>
      <c r="X494">
        <f t="shared" ref="X494:X530" si="89">U494/($U$1/100)</f>
        <v>79.065342667961261</v>
      </c>
    </row>
    <row r="495" spans="1:24" x14ac:dyDescent="0.35">
      <c r="A495" s="1">
        <v>44384</v>
      </c>
      <c r="B495">
        <v>3740541</v>
      </c>
      <c r="C495">
        <v>91665</v>
      </c>
      <c r="D495">
        <v>3631500</v>
      </c>
      <c r="E495">
        <v>17376</v>
      </c>
      <c r="F495">
        <f t="shared" si="78"/>
        <v>986</v>
      </c>
      <c r="G495" s="12">
        <f t="shared" si="79"/>
        <v>616.85714285714289</v>
      </c>
      <c r="H495">
        <f t="shared" si="86"/>
        <v>2.3997821411303093</v>
      </c>
      <c r="I495" s="10">
        <f t="shared" si="80"/>
        <v>35</v>
      </c>
      <c r="J495" s="2">
        <f t="shared" si="87"/>
        <v>29.428571428571427</v>
      </c>
      <c r="K495" s="2">
        <f t="shared" si="81"/>
        <v>1.8489702203605964E-4</v>
      </c>
      <c r="L495" s="20">
        <f t="shared" si="83"/>
        <v>7.8674639386579171E-4</v>
      </c>
      <c r="M495" s="2">
        <f t="shared" si="82"/>
        <v>8.8209325010255395E-6</v>
      </c>
      <c r="N495" s="1">
        <v>44384</v>
      </c>
      <c r="O495">
        <v>80107213</v>
      </c>
      <c r="P495">
        <v>48154950</v>
      </c>
      <c r="Q495">
        <v>34016865</v>
      </c>
      <c r="S495">
        <f t="shared" si="84"/>
        <v>80107213</v>
      </c>
      <c r="T495">
        <f t="shared" si="85"/>
        <v>999251</v>
      </c>
      <c r="U495" s="2">
        <f t="shared" si="88"/>
        <v>687520.85714285716</v>
      </c>
      <c r="X495">
        <f t="shared" si="89"/>
        <v>78.680136406373151</v>
      </c>
    </row>
    <row r="496" spans="1:24" x14ac:dyDescent="0.35">
      <c r="A496" s="1">
        <v>44385</v>
      </c>
      <c r="B496">
        <v>3741297</v>
      </c>
      <c r="C496">
        <v>91696</v>
      </c>
      <c r="D496">
        <v>3631500</v>
      </c>
      <c r="E496">
        <v>18101</v>
      </c>
      <c r="F496">
        <f t="shared" si="78"/>
        <v>756</v>
      </c>
      <c r="G496" s="12">
        <f t="shared" si="79"/>
        <v>696.14285714285711</v>
      </c>
      <c r="H496">
        <f t="shared" si="86"/>
        <v>2.7082302857174612</v>
      </c>
      <c r="I496" s="10">
        <f t="shared" si="80"/>
        <v>31</v>
      </c>
      <c r="J496" s="2">
        <f t="shared" si="87"/>
        <v>29.857142857142858</v>
      </c>
      <c r="K496" s="2">
        <f t="shared" si="81"/>
        <v>2.0866215571600707E-4</v>
      </c>
      <c r="L496" s="20">
        <f t="shared" si="83"/>
        <v>7.9804257339481091E-4</v>
      </c>
      <c r="M496" s="2">
        <f t="shared" si="82"/>
        <v>8.9493926830793111E-6</v>
      </c>
      <c r="N496" s="1">
        <v>44385</v>
      </c>
      <c r="O496">
        <v>80956012</v>
      </c>
      <c r="P496">
        <v>48440734</v>
      </c>
      <c r="Q496">
        <v>34599435</v>
      </c>
      <c r="S496">
        <f t="shared" si="84"/>
        <v>80956012</v>
      </c>
      <c r="T496">
        <f t="shared" si="85"/>
        <v>848799</v>
      </c>
      <c r="U496" s="2">
        <f t="shared" si="88"/>
        <v>668451.42857142852</v>
      </c>
      <c r="X496">
        <f t="shared" si="89"/>
        <v>76.497824079985307</v>
      </c>
    </row>
    <row r="497" spans="1:24" x14ac:dyDescent="0.35">
      <c r="A497" s="1">
        <v>44386</v>
      </c>
      <c r="B497">
        <v>3742011</v>
      </c>
      <c r="C497">
        <v>91722</v>
      </c>
      <c r="D497">
        <v>3633300</v>
      </c>
      <c r="E497">
        <v>16989</v>
      </c>
      <c r="F497">
        <f t="shared" si="78"/>
        <v>714</v>
      </c>
      <c r="G497" s="12">
        <f t="shared" si="79"/>
        <v>628.57142857142856</v>
      </c>
      <c r="H497">
        <f t="shared" si="86"/>
        <v>2.4453546597900324</v>
      </c>
      <c r="I497" s="10">
        <f t="shared" si="80"/>
        <v>26</v>
      </c>
      <c r="J497" s="2">
        <f t="shared" si="87"/>
        <v>21.285714285714285</v>
      </c>
      <c r="K497" s="2">
        <f t="shared" si="81"/>
        <v>1.8840826701219601E-4</v>
      </c>
      <c r="L497" s="20">
        <f t="shared" si="83"/>
        <v>5.6883088493631594E-4</v>
      </c>
      <c r="M497" s="2">
        <f t="shared" si="82"/>
        <v>6.3801890420039101E-6</v>
      </c>
      <c r="N497" s="1">
        <v>44386</v>
      </c>
      <c r="O497">
        <v>81715486</v>
      </c>
      <c r="P497">
        <v>48684661</v>
      </c>
      <c r="Q497">
        <v>35135555</v>
      </c>
      <c r="S497">
        <f t="shared" si="84"/>
        <v>81715486</v>
      </c>
      <c r="T497">
        <f t="shared" si="85"/>
        <v>759474</v>
      </c>
      <c r="U497" s="2">
        <f t="shared" si="88"/>
        <v>656789.71428571432</v>
      </c>
      <c r="X497">
        <f t="shared" si="89"/>
        <v>75.163253264860941</v>
      </c>
    </row>
    <row r="498" spans="1:24" x14ac:dyDescent="0.35">
      <c r="A498" s="1">
        <v>44387</v>
      </c>
      <c r="B498">
        <v>3743138</v>
      </c>
      <c r="C498">
        <v>91759</v>
      </c>
      <c r="D498">
        <v>3634000</v>
      </c>
      <c r="E498">
        <v>17379</v>
      </c>
      <c r="F498">
        <f t="shared" si="78"/>
        <v>1127</v>
      </c>
      <c r="G498" s="12">
        <f t="shared" si="79"/>
        <v>749</v>
      </c>
      <c r="H498">
        <f t="shared" si="86"/>
        <v>2.9138623821088956</v>
      </c>
      <c r="I498" s="10">
        <f t="shared" si="80"/>
        <v>37</v>
      </c>
      <c r="J498" s="2">
        <f t="shared" si="87"/>
        <v>25.857142857142858</v>
      </c>
      <c r="K498" s="2">
        <f t="shared" si="81"/>
        <v>2.2450557816930538E-4</v>
      </c>
      <c r="L498" s="20">
        <f t="shared" si="83"/>
        <v>6.907878592010997E-4</v>
      </c>
      <c r="M498" s="2">
        <f t="shared" si="82"/>
        <v>7.7504309839107897E-6</v>
      </c>
      <c r="N498" s="1">
        <v>44387</v>
      </c>
      <c r="O498">
        <v>82073304</v>
      </c>
      <c r="P498">
        <v>48804176</v>
      </c>
      <c r="Q498">
        <v>35385595</v>
      </c>
      <c r="S498">
        <f t="shared" si="84"/>
        <v>82073304</v>
      </c>
      <c r="T498">
        <f t="shared" si="85"/>
        <v>357818</v>
      </c>
      <c r="U498" s="2">
        <f t="shared" si="88"/>
        <v>653535.71428571432</v>
      </c>
      <c r="X498">
        <f t="shared" si="89"/>
        <v>74.790864323919848</v>
      </c>
    </row>
    <row r="499" spans="1:24" x14ac:dyDescent="0.35">
      <c r="A499" s="1">
        <v>44388</v>
      </c>
      <c r="B499">
        <v>3743713</v>
      </c>
      <c r="C499">
        <v>91767</v>
      </c>
      <c r="D499">
        <v>3634400</v>
      </c>
      <c r="E499">
        <v>17546</v>
      </c>
      <c r="F499">
        <f t="shared" si="78"/>
        <v>575</v>
      </c>
      <c r="G499" s="12">
        <f t="shared" si="79"/>
        <v>761.71428571428567</v>
      </c>
      <c r="H499">
        <f t="shared" si="86"/>
        <v>2.9633252377273758</v>
      </c>
      <c r="I499" s="10">
        <f t="shared" si="80"/>
        <v>8</v>
      </c>
      <c r="J499" s="2">
        <f t="shared" si="87"/>
        <v>26.142857142857142</v>
      </c>
      <c r="K499" s="2">
        <f t="shared" si="81"/>
        <v>2.2831656357023388E-4</v>
      </c>
      <c r="L499" s="20">
        <f t="shared" si="83"/>
        <v>6.9831360317570133E-4</v>
      </c>
      <c r="M499" s="2">
        <f t="shared" si="82"/>
        <v>7.8360711052799697E-6</v>
      </c>
      <c r="N499" s="1">
        <v>44388</v>
      </c>
      <c r="O499">
        <v>82318557</v>
      </c>
      <c r="P499">
        <v>48882609</v>
      </c>
      <c r="Q499">
        <v>35560798</v>
      </c>
      <c r="S499">
        <f t="shared" si="84"/>
        <v>82318557</v>
      </c>
      <c r="T499">
        <f t="shared" si="85"/>
        <v>245253</v>
      </c>
      <c r="U499" s="2">
        <f t="shared" si="88"/>
        <v>648711</v>
      </c>
      <c r="X499">
        <f t="shared" si="89"/>
        <v>74.23872227007827</v>
      </c>
    </row>
    <row r="500" spans="1:24" x14ac:dyDescent="0.35">
      <c r="A500" s="1">
        <v>44389</v>
      </c>
      <c r="B500">
        <v>3744132</v>
      </c>
      <c r="C500">
        <v>91772</v>
      </c>
      <c r="D500">
        <v>3635100</v>
      </c>
      <c r="E500">
        <v>17260</v>
      </c>
      <c r="F500">
        <f t="shared" si="78"/>
        <v>419</v>
      </c>
      <c r="G500" s="12">
        <f t="shared" si="79"/>
        <v>755.57142857142856</v>
      </c>
      <c r="H500">
        <f t="shared" si="86"/>
        <v>2.9394274535521552</v>
      </c>
      <c r="I500" s="10">
        <f t="shared" si="80"/>
        <v>5</v>
      </c>
      <c r="J500" s="2">
        <f t="shared" si="87"/>
        <v>25.285714285714285</v>
      </c>
      <c r="K500" s="2">
        <f t="shared" si="81"/>
        <v>2.2647530096079653E-4</v>
      </c>
      <c r="L500" s="20">
        <f t="shared" si="83"/>
        <v>6.7534249021440173E-4</v>
      </c>
      <c r="M500" s="2">
        <f t="shared" si="82"/>
        <v>7.5791507411724298E-6</v>
      </c>
      <c r="N500" s="1">
        <v>44389</v>
      </c>
      <c r="O500">
        <v>82794699</v>
      </c>
      <c r="P500">
        <v>49065468</v>
      </c>
      <c r="Q500">
        <v>35868440</v>
      </c>
      <c r="S500">
        <f t="shared" si="84"/>
        <v>82794699</v>
      </c>
      <c r="T500">
        <f t="shared" si="85"/>
        <v>476142</v>
      </c>
      <c r="U500" s="2">
        <f t="shared" si="88"/>
        <v>637265.85714285716</v>
      </c>
      <c r="X500">
        <f t="shared" si="89"/>
        <v>72.928935967837674</v>
      </c>
    </row>
    <row r="501" spans="1:24" x14ac:dyDescent="0.35">
      <c r="A501" s="1">
        <v>44390</v>
      </c>
      <c r="B501">
        <v>3744784</v>
      </c>
      <c r="C501">
        <v>91780</v>
      </c>
      <c r="D501">
        <v>3635900</v>
      </c>
      <c r="E501">
        <v>17104</v>
      </c>
      <c r="F501">
        <f t="shared" ref="F501:F564" si="90">B501-B500</f>
        <v>652</v>
      </c>
      <c r="G501" s="12">
        <f t="shared" si="79"/>
        <v>747</v>
      </c>
      <c r="H501">
        <f t="shared" si="86"/>
        <v>2.9060817081913819</v>
      </c>
      <c r="I501" s="10">
        <f t="shared" si="80"/>
        <v>8</v>
      </c>
      <c r="J501" s="2">
        <f t="shared" si="87"/>
        <v>21.428571428571427</v>
      </c>
      <c r="K501" s="2">
        <f t="shared" si="81"/>
        <v>2.2390609731972111E-4</v>
      </c>
      <c r="L501" s="20">
        <f t="shared" si="83"/>
        <v>5.7222449755637249E-4</v>
      </c>
      <c r="M501" s="2">
        <f t="shared" si="82"/>
        <v>6.4230091026885001E-6</v>
      </c>
      <c r="N501" s="1">
        <v>44390</v>
      </c>
      <c r="O501">
        <v>83565123</v>
      </c>
      <c r="P501">
        <v>49274519</v>
      </c>
      <c r="Q501">
        <v>36450083</v>
      </c>
      <c r="S501">
        <f t="shared" si="84"/>
        <v>83565123</v>
      </c>
      <c r="T501">
        <f t="shared" si="85"/>
        <v>770424</v>
      </c>
      <c r="U501" s="2">
        <f t="shared" si="88"/>
        <v>636737.28571428568</v>
      </c>
      <c r="X501">
        <f t="shared" si="89"/>
        <v>72.868446061722906</v>
      </c>
    </row>
    <row r="502" spans="1:24" x14ac:dyDescent="0.35">
      <c r="A502" s="1">
        <v>44391</v>
      </c>
      <c r="B502">
        <v>3746169</v>
      </c>
      <c r="C502">
        <v>91810</v>
      </c>
      <c r="D502">
        <v>3636800</v>
      </c>
      <c r="E502">
        <v>17559</v>
      </c>
      <c r="F502">
        <f t="shared" si="90"/>
        <v>1385</v>
      </c>
      <c r="G502" s="12">
        <f t="shared" si="79"/>
        <v>804</v>
      </c>
      <c r="H502">
        <f t="shared" si="86"/>
        <v>3.1278309148405237</v>
      </c>
      <c r="I502" s="10">
        <f t="shared" si="80"/>
        <v>30</v>
      </c>
      <c r="J502" s="2">
        <f t="shared" si="87"/>
        <v>20.714285714285715</v>
      </c>
      <c r="K502" s="2">
        <f t="shared" si="81"/>
        <v>2.4099130153287253E-4</v>
      </c>
      <c r="L502" s="20">
        <f t="shared" si="83"/>
        <v>5.5294584185298934E-4</v>
      </c>
      <c r="M502" s="2">
        <f t="shared" si="82"/>
        <v>6.208908799265551E-6</v>
      </c>
      <c r="N502" s="1">
        <v>44391</v>
      </c>
      <c r="O502">
        <v>84538783</v>
      </c>
      <c r="P502">
        <v>49500403</v>
      </c>
      <c r="Q502">
        <v>37220743</v>
      </c>
      <c r="S502">
        <f t="shared" si="84"/>
        <v>84538783</v>
      </c>
      <c r="T502">
        <f t="shared" si="85"/>
        <v>973660</v>
      </c>
      <c r="U502" s="2">
        <f t="shared" si="88"/>
        <v>633081.42857142852</v>
      </c>
      <c r="X502">
        <f t="shared" si="89"/>
        <v>72.450068443511327</v>
      </c>
    </row>
    <row r="503" spans="1:24" x14ac:dyDescent="0.35">
      <c r="A503" s="1">
        <v>44392</v>
      </c>
      <c r="B503">
        <v>3747842</v>
      </c>
      <c r="C503">
        <v>91849</v>
      </c>
      <c r="D503">
        <v>3637400</v>
      </c>
      <c r="E503">
        <v>18593</v>
      </c>
      <c r="F503">
        <f t="shared" si="90"/>
        <v>1673</v>
      </c>
      <c r="G503" s="12">
        <f t="shared" si="79"/>
        <v>935</v>
      </c>
      <c r="H503">
        <f t="shared" si="86"/>
        <v>3.6374650564376738</v>
      </c>
      <c r="I503" s="10">
        <f t="shared" si="80"/>
        <v>39</v>
      </c>
      <c r="J503" s="2">
        <f t="shared" si="87"/>
        <v>21.857142857142858</v>
      </c>
      <c r="K503" s="2">
        <f t="shared" si="81"/>
        <v>2.8025729718064154E-4</v>
      </c>
      <c r="L503" s="20">
        <f t="shared" si="83"/>
        <v>5.8319275084549608E-4</v>
      </c>
      <c r="M503" s="2">
        <f t="shared" si="82"/>
        <v>6.5514692847422709E-6</v>
      </c>
      <c r="N503" s="1">
        <v>44392</v>
      </c>
      <c r="O503">
        <v>85317812</v>
      </c>
      <c r="P503">
        <v>49699821</v>
      </c>
      <c r="Q503">
        <v>37823234</v>
      </c>
      <c r="S503">
        <f t="shared" si="84"/>
        <v>85317812</v>
      </c>
      <c r="T503">
        <f t="shared" si="85"/>
        <v>779029</v>
      </c>
      <c r="U503" s="2">
        <f t="shared" si="88"/>
        <v>623114.28571428568</v>
      </c>
      <c r="X503">
        <f t="shared" si="89"/>
        <v>71.309424997666227</v>
      </c>
    </row>
    <row r="504" spans="1:24" x14ac:dyDescent="0.35">
      <c r="A504" s="1">
        <v>44393</v>
      </c>
      <c r="B504">
        <v>3749563</v>
      </c>
      <c r="C504">
        <v>91876</v>
      </c>
      <c r="D504">
        <v>3638200</v>
      </c>
      <c r="E504">
        <v>19487</v>
      </c>
      <c r="F504">
        <f t="shared" si="90"/>
        <v>1721</v>
      </c>
      <c r="G504" s="12">
        <f t="shared" si="79"/>
        <v>1078.8571428571429</v>
      </c>
      <c r="H504">
        <f t="shared" si="86"/>
        <v>4.1971178160759832</v>
      </c>
      <c r="I504" s="10">
        <f t="shared" si="80"/>
        <v>27</v>
      </c>
      <c r="J504" s="2">
        <f t="shared" si="87"/>
        <v>22</v>
      </c>
      <c r="K504" s="2">
        <f t="shared" si="81"/>
        <v>3.2337709829002371E-4</v>
      </c>
      <c r="L504" s="20">
        <f t="shared" si="83"/>
        <v>5.8673504085676124E-4</v>
      </c>
      <c r="M504" s="2">
        <f t="shared" si="82"/>
        <v>6.59428934542686E-6</v>
      </c>
      <c r="N504" s="1">
        <v>44393</v>
      </c>
      <c r="O504">
        <v>85978860</v>
      </c>
      <c r="P504">
        <v>49875353</v>
      </c>
      <c r="Q504">
        <v>38330983</v>
      </c>
      <c r="S504">
        <f t="shared" si="84"/>
        <v>85978860</v>
      </c>
      <c r="T504">
        <f t="shared" si="85"/>
        <v>661048</v>
      </c>
      <c r="U504" s="2">
        <f t="shared" si="88"/>
        <v>609053.42857142852</v>
      </c>
      <c r="X504">
        <f t="shared" si="89"/>
        <v>69.700295403273927</v>
      </c>
    </row>
    <row r="505" spans="1:24" x14ac:dyDescent="0.35">
      <c r="A505" s="1">
        <v>44394</v>
      </c>
      <c r="B505">
        <v>3750534</v>
      </c>
      <c r="C505">
        <v>91887</v>
      </c>
      <c r="D505">
        <v>3638800</v>
      </c>
      <c r="E505">
        <v>19847</v>
      </c>
      <c r="F505">
        <f t="shared" si="90"/>
        <v>971</v>
      </c>
      <c r="G505" s="12">
        <f t="shared" si="79"/>
        <v>1056.5714285714287</v>
      </c>
      <c r="H505">
        <f t="shared" si="86"/>
        <v>4.1104188781379731</v>
      </c>
      <c r="I505" s="10">
        <f t="shared" si="80"/>
        <v>11</v>
      </c>
      <c r="J505" s="2">
        <f t="shared" si="87"/>
        <v>18.285714285714285</v>
      </c>
      <c r="K505" s="2">
        <f t="shared" si="81"/>
        <v>3.166971688232277E-4</v>
      </c>
      <c r="L505" s="20">
        <f t="shared" si="83"/>
        <v>4.8754962055308086E-4</v>
      </c>
      <c r="M505" s="2">
        <f t="shared" si="82"/>
        <v>5.4809677676275203E-6</v>
      </c>
      <c r="N505" s="1">
        <v>44394</v>
      </c>
      <c r="O505">
        <v>86253979</v>
      </c>
      <c r="P505">
        <v>49968179</v>
      </c>
      <c r="Q505">
        <v>38532093</v>
      </c>
      <c r="S505">
        <f t="shared" si="84"/>
        <v>86253979</v>
      </c>
      <c r="T505">
        <f t="shared" si="85"/>
        <v>275119</v>
      </c>
      <c r="U505" s="2">
        <f t="shared" si="88"/>
        <v>597239.28571428568</v>
      </c>
      <c r="X505">
        <f t="shared" si="89"/>
        <v>68.348280607115925</v>
      </c>
    </row>
    <row r="506" spans="1:24" x14ac:dyDescent="0.35">
      <c r="A506" s="1">
        <v>44395</v>
      </c>
      <c r="B506">
        <v>3752213</v>
      </c>
      <c r="C506">
        <v>91895</v>
      </c>
      <c r="D506">
        <v>3639300</v>
      </c>
      <c r="E506">
        <v>21018</v>
      </c>
      <c r="F506">
        <f t="shared" si="90"/>
        <v>1679</v>
      </c>
      <c r="G506" s="12">
        <f t="shared" si="79"/>
        <v>1214.2857142857142</v>
      </c>
      <c r="H506">
        <f t="shared" si="86"/>
        <v>4.7239805927761989</v>
      </c>
      <c r="I506" s="10">
        <f t="shared" si="80"/>
        <v>8</v>
      </c>
      <c r="J506" s="2">
        <f t="shared" si="87"/>
        <v>18.285714285714285</v>
      </c>
      <c r="K506" s="2">
        <f t="shared" si="81"/>
        <v>3.6397051581901502E-4</v>
      </c>
      <c r="L506" s="20">
        <f t="shared" si="83"/>
        <v>4.8733145708184175E-4</v>
      </c>
      <c r="M506" s="2">
        <f t="shared" si="82"/>
        <v>5.4809677676275203E-6</v>
      </c>
      <c r="N506" s="1">
        <v>44395</v>
      </c>
      <c r="O506">
        <v>86461761</v>
      </c>
      <c r="P506">
        <v>50045969</v>
      </c>
      <c r="Q506">
        <v>38673471</v>
      </c>
      <c r="S506">
        <f t="shared" si="84"/>
        <v>86461761</v>
      </c>
      <c r="T506">
        <f t="shared" si="85"/>
        <v>207782</v>
      </c>
      <c r="U506" s="2">
        <f t="shared" si="88"/>
        <v>591886.28571428568</v>
      </c>
      <c r="X506">
        <f t="shared" si="89"/>
        <v>67.735681344406132</v>
      </c>
    </row>
    <row r="507" spans="1:24" x14ac:dyDescent="0.35">
      <c r="A507" s="1">
        <v>44396</v>
      </c>
      <c r="B507">
        <v>3753202</v>
      </c>
      <c r="C507">
        <v>91908</v>
      </c>
      <c r="D507">
        <v>3640100</v>
      </c>
      <c r="E507">
        <v>21194</v>
      </c>
      <c r="F507">
        <f t="shared" si="90"/>
        <v>989</v>
      </c>
      <c r="G507" s="12">
        <f t="shared" si="79"/>
        <v>1295.7142857142858</v>
      </c>
      <c r="H507">
        <f t="shared" si="86"/>
        <v>5.0407651737035453</v>
      </c>
      <c r="I507" s="10">
        <f t="shared" si="80"/>
        <v>13</v>
      </c>
      <c r="J507" s="2">
        <f t="shared" si="87"/>
        <v>19.428571428571427</v>
      </c>
      <c r="K507" s="2">
        <f t="shared" si="81"/>
        <v>3.8837795040923132E-4</v>
      </c>
      <c r="L507" s="20">
        <f t="shared" si="83"/>
        <v>5.1765323125617618E-4</v>
      </c>
      <c r="M507" s="2">
        <f t="shared" si="82"/>
        <v>5.8235282531042402E-6</v>
      </c>
      <c r="N507" s="1">
        <v>44396</v>
      </c>
      <c r="O507">
        <v>86845118</v>
      </c>
      <c r="P507">
        <v>50153664</v>
      </c>
      <c r="Q507">
        <v>38963419</v>
      </c>
      <c r="S507">
        <f t="shared" si="84"/>
        <v>86845118</v>
      </c>
      <c r="T507">
        <f t="shared" si="85"/>
        <v>383357</v>
      </c>
      <c r="U507" s="2">
        <f t="shared" si="88"/>
        <v>578631.28571428568</v>
      </c>
      <c r="X507">
        <f t="shared" si="89"/>
        <v>66.218774333903951</v>
      </c>
    </row>
    <row r="508" spans="1:24" x14ac:dyDescent="0.35">
      <c r="A508" s="1">
        <v>44397</v>
      </c>
      <c r="B508">
        <v>3753835</v>
      </c>
      <c r="C508">
        <v>91921</v>
      </c>
      <c r="D508">
        <v>3641000</v>
      </c>
      <c r="E508">
        <v>20914</v>
      </c>
      <c r="F508">
        <f t="shared" si="90"/>
        <v>633</v>
      </c>
      <c r="G508" s="12">
        <f t="shared" si="79"/>
        <v>1293</v>
      </c>
      <c r="H508">
        <f t="shared" si="86"/>
        <v>5.0302056876726331</v>
      </c>
      <c r="I508" s="10">
        <f t="shared" si="80"/>
        <v>13</v>
      </c>
      <c r="J508" s="2">
        <f t="shared" si="87"/>
        <v>20.142857142857142</v>
      </c>
      <c r="K508" s="2">
        <f t="shared" si="81"/>
        <v>3.8756436925622409E-4</v>
      </c>
      <c r="L508" s="20">
        <f t="shared" si="83"/>
        <v>5.365941002430086E-4</v>
      </c>
      <c r="M508" s="2">
        <f t="shared" si="82"/>
        <v>6.0376285565271902E-6</v>
      </c>
      <c r="N508" s="1">
        <v>44397</v>
      </c>
      <c r="O508">
        <v>87455308</v>
      </c>
      <c r="P508">
        <v>50297326</v>
      </c>
      <c r="Q508">
        <v>39444309</v>
      </c>
      <c r="S508">
        <f t="shared" si="84"/>
        <v>87455308</v>
      </c>
      <c r="T508">
        <f t="shared" si="85"/>
        <v>610190</v>
      </c>
      <c r="U508" s="2">
        <f t="shared" si="88"/>
        <v>555740.71428571432</v>
      </c>
      <c r="X508">
        <f t="shared" si="89"/>
        <v>63.599169032176214</v>
      </c>
    </row>
    <row r="509" spans="1:24" x14ac:dyDescent="0.35">
      <c r="A509" s="1">
        <v>44398</v>
      </c>
      <c r="B509">
        <v>3756408</v>
      </c>
      <c r="C509">
        <v>91937</v>
      </c>
      <c r="D509">
        <v>3642000</v>
      </c>
      <c r="E509">
        <v>22471</v>
      </c>
      <c r="F509">
        <f t="shared" si="90"/>
        <v>2573</v>
      </c>
      <c r="G509" s="12">
        <f t="shared" si="79"/>
        <v>1462.7142857142858</v>
      </c>
      <c r="H509">
        <f t="shared" si="86"/>
        <v>5.6904514458159419</v>
      </c>
      <c r="I509" s="10">
        <f t="shared" si="80"/>
        <v>16</v>
      </c>
      <c r="J509" s="2">
        <f t="shared" si="87"/>
        <v>18.142857142857142</v>
      </c>
      <c r="K509" s="2">
        <f t="shared" si="81"/>
        <v>4.3843460134951703E-4</v>
      </c>
      <c r="L509" s="20">
        <f t="shared" si="83"/>
        <v>4.8298420040786678E-4</v>
      </c>
      <c r="M509" s="2">
        <f t="shared" si="82"/>
        <v>5.4381477069429303E-6</v>
      </c>
      <c r="N509" s="1">
        <v>44398</v>
      </c>
      <c r="O509">
        <v>88209257</v>
      </c>
      <c r="P509">
        <v>50466382</v>
      </c>
      <c r="Q509">
        <v>40043083</v>
      </c>
      <c r="S509">
        <f t="shared" si="84"/>
        <v>88209257</v>
      </c>
      <c r="T509">
        <f t="shared" si="85"/>
        <v>753949</v>
      </c>
      <c r="U509" s="2">
        <f t="shared" si="88"/>
        <v>524353.42857142852</v>
      </c>
      <c r="X509">
        <f t="shared" si="89"/>
        <v>60.007196663965317</v>
      </c>
    </row>
    <row r="510" spans="1:24" x14ac:dyDescent="0.35">
      <c r="A510" s="1">
        <v>44399</v>
      </c>
      <c r="B510">
        <v>3758406</v>
      </c>
      <c r="C510">
        <v>91990</v>
      </c>
      <c r="D510">
        <v>3642600</v>
      </c>
      <c r="E510">
        <v>23816</v>
      </c>
      <c r="F510">
        <f t="shared" si="90"/>
        <v>1998</v>
      </c>
      <c r="G510" s="12">
        <f t="shared" si="79"/>
        <v>1509.1428571428571</v>
      </c>
      <c r="H510">
        <f t="shared" si="86"/>
        <v>5.8710742331867962</v>
      </c>
      <c r="I510" s="10">
        <f t="shared" si="80"/>
        <v>53</v>
      </c>
      <c r="J510" s="2">
        <f t="shared" si="87"/>
        <v>20.142857142857142</v>
      </c>
      <c r="K510" s="2">
        <f t="shared" si="81"/>
        <v>4.5235112107200879E-4</v>
      </c>
      <c r="L510" s="20">
        <f t="shared" si="83"/>
        <v>5.3594149069731011E-4</v>
      </c>
      <c r="M510" s="2">
        <f t="shared" si="82"/>
        <v>6.0376285565271902E-6</v>
      </c>
      <c r="N510" s="1">
        <v>44399</v>
      </c>
      <c r="O510">
        <v>88832308</v>
      </c>
      <c r="P510">
        <v>50603156</v>
      </c>
      <c r="Q510">
        <v>40542990</v>
      </c>
      <c r="S510">
        <f t="shared" si="84"/>
        <v>88832308</v>
      </c>
      <c r="T510">
        <f t="shared" si="85"/>
        <v>623051</v>
      </c>
      <c r="U510" s="2">
        <f t="shared" si="88"/>
        <v>502070.85714285716</v>
      </c>
      <c r="X510">
        <f t="shared" si="89"/>
        <v>57.457171102892836</v>
      </c>
    </row>
    <row r="511" spans="1:24" x14ac:dyDescent="0.35">
      <c r="A511" s="1">
        <v>44400</v>
      </c>
      <c r="B511">
        <v>3759932</v>
      </c>
      <c r="C511">
        <v>92016</v>
      </c>
      <c r="D511">
        <v>3643300</v>
      </c>
      <c r="E511">
        <v>24616</v>
      </c>
      <c r="F511">
        <f t="shared" si="90"/>
        <v>1526</v>
      </c>
      <c r="G511" s="12">
        <f t="shared" si="79"/>
        <v>1481.2857142857142</v>
      </c>
      <c r="H511">
        <f t="shared" si="86"/>
        <v>5.7627005607642836</v>
      </c>
      <c r="I511" s="10">
        <f t="shared" si="80"/>
        <v>26</v>
      </c>
      <c r="J511" s="2">
        <f t="shared" si="87"/>
        <v>20</v>
      </c>
      <c r="K511" s="2">
        <f t="shared" si="81"/>
        <v>4.4400120923851369E-4</v>
      </c>
      <c r="L511" s="20">
        <f t="shared" si="83"/>
        <v>5.3192451352843616E-4</v>
      </c>
      <c r="M511" s="2">
        <f t="shared" si="82"/>
        <v>5.9948084958426002E-6</v>
      </c>
      <c r="N511" s="1">
        <v>44400</v>
      </c>
      <c r="O511">
        <v>89400954</v>
      </c>
      <c r="P511">
        <v>50734975</v>
      </c>
      <c r="Q511">
        <v>40997999</v>
      </c>
      <c r="S511">
        <f t="shared" si="84"/>
        <v>89400954</v>
      </c>
      <c r="T511">
        <f t="shared" si="85"/>
        <v>568646</v>
      </c>
      <c r="U511" s="2">
        <f t="shared" si="88"/>
        <v>488870.57142857142</v>
      </c>
      <c r="X511">
        <f t="shared" si="89"/>
        <v>55.946525615104683</v>
      </c>
    </row>
    <row r="512" spans="1:24" x14ac:dyDescent="0.35">
      <c r="A512" s="1">
        <v>44401</v>
      </c>
      <c r="B512">
        <v>3761850</v>
      </c>
      <c r="C512">
        <v>92036</v>
      </c>
      <c r="D512">
        <v>3644100</v>
      </c>
      <c r="E512">
        <v>25714</v>
      </c>
      <c r="F512">
        <f t="shared" si="90"/>
        <v>1918</v>
      </c>
      <c r="G512" s="12">
        <f t="shared" si="79"/>
        <v>1616.5714285714287</v>
      </c>
      <c r="H512">
        <f t="shared" si="86"/>
        <v>6.2890075750418211</v>
      </c>
      <c r="I512" s="10">
        <f t="shared" si="80"/>
        <v>20</v>
      </c>
      <c r="J512" s="2">
        <f t="shared" si="87"/>
        <v>21.285714285714285</v>
      </c>
      <c r="K512" s="2">
        <f t="shared" si="81"/>
        <v>4.8455180670682049E-4</v>
      </c>
      <c r="L512" s="20">
        <f t="shared" si="83"/>
        <v>5.6583102159082064E-4</v>
      </c>
      <c r="M512" s="2">
        <f t="shared" si="82"/>
        <v>6.3801890420039101E-6</v>
      </c>
      <c r="N512" s="1">
        <v>44401</v>
      </c>
      <c r="O512">
        <v>89613548</v>
      </c>
      <c r="P512">
        <v>50801095</v>
      </c>
      <c r="Q512">
        <v>41156343</v>
      </c>
      <c r="S512">
        <f t="shared" si="84"/>
        <v>89613548</v>
      </c>
      <c r="T512">
        <f t="shared" si="85"/>
        <v>212594</v>
      </c>
      <c r="U512" s="2">
        <f t="shared" si="88"/>
        <v>479938.42857142858</v>
      </c>
      <c r="X512">
        <f t="shared" si="89"/>
        <v>54.924327944881597</v>
      </c>
    </row>
    <row r="513" spans="1:24" x14ac:dyDescent="0.35">
      <c r="A513" s="1">
        <v>44402</v>
      </c>
      <c r="B513">
        <v>3762958</v>
      </c>
      <c r="C513">
        <v>92037</v>
      </c>
      <c r="D513">
        <v>3644900</v>
      </c>
      <c r="E513">
        <v>26021</v>
      </c>
      <c r="F513">
        <f t="shared" si="90"/>
        <v>1108</v>
      </c>
      <c r="G513" s="12">
        <f t="shared" si="79"/>
        <v>1535</v>
      </c>
      <c r="H513">
        <f t="shared" si="86"/>
        <v>5.9716672316917956</v>
      </c>
      <c r="I513" s="10">
        <f t="shared" si="80"/>
        <v>1</v>
      </c>
      <c r="J513" s="2">
        <f t="shared" si="87"/>
        <v>20.285714285714285</v>
      </c>
      <c r="K513" s="2">
        <f t="shared" si="81"/>
        <v>4.6010155205591956E-4</v>
      </c>
      <c r="L513" s="20">
        <f t="shared" si="83"/>
        <v>5.390895748959803E-4</v>
      </c>
      <c r="M513" s="2">
        <f t="shared" si="82"/>
        <v>6.0804486172117802E-6</v>
      </c>
      <c r="N513" s="1">
        <v>44402</v>
      </c>
      <c r="O513">
        <v>90118993</v>
      </c>
      <c r="P513">
        <v>51115986</v>
      </c>
      <c r="Q513">
        <v>41364689</v>
      </c>
      <c r="R513">
        <v>1612</v>
      </c>
      <c r="S513">
        <f t="shared" si="84"/>
        <v>90118993</v>
      </c>
      <c r="T513">
        <f t="shared" si="85"/>
        <v>505445</v>
      </c>
      <c r="U513" s="2">
        <f t="shared" si="88"/>
        <v>522461.71428571426</v>
      </c>
      <c r="V513" s="10">
        <f t="shared" ref="V513:V537" si="91">R513-R512</f>
        <v>1612</v>
      </c>
      <c r="W513" s="25">
        <f t="shared" ref="W513:W537" si="92">AVERAGE(V507:V513)</f>
        <v>1612</v>
      </c>
      <c r="X513">
        <f t="shared" si="89"/>
        <v>59.790708194567571</v>
      </c>
    </row>
    <row r="514" spans="1:24" x14ac:dyDescent="0.35">
      <c r="A514" s="1">
        <v>44403</v>
      </c>
      <c r="B514">
        <v>3763306</v>
      </c>
      <c r="C514">
        <v>92037</v>
      </c>
      <c r="D514">
        <v>3646100</v>
      </c>
      <c r="E514">
        <v>25169</v>
      </c>
      <c r="F514">
        <f t="shared" si="90"/>
        <v>348</v>
      </c>
      <c r="G514" s="12">
        <f t="shared" si="79"/>
        <v>1443.4285714285713</v>
      </c>
      <c r="H514">
        <f t="shared" si="86"/>
        <v>5.6154235187542021</v>
      </c>
      <c r="I514" s="10">
        <f t="shared" si="80"/>
        <v>0</v>
      </c>
      <c r="J514" s="2">
        <f t="shared" si="87"/>
        <v>18.428571428571427</v>
      </c>
      <c r="K514" s="2">
        <f t="shared" si="81"/>
        <v>4.3265389315709735E-4</v>
      </c>
      <c r="L514" s="20">
        <f t="shared" si="83"/>
        <v>4.8969101711557415E-4</v>
      </c>
      <c r="M514" s="2">
        <f t="shared" si="82"/>
        <v>5.5237878283121095E-6</v>
      </c>
      <c r="N514" s="1">
        <v>44403</v>
      </c>
      <c r="O514">
        <v>90459713</v>
      </c>
      <c r="P514">
        <v>51200010</v>
      </c>
      <c r="Q514">
        <v>41632557</v>
      </c>
      <c r="R514">
        <v>1631</v>
      </c>
      <c r="S514">
        <f t="shared" si="84"/>
        <v>90459713</v>
      </c>
      <c r="T514">
        <f t="shared" si="85"/>
        <v>340720</v>
      </c>
      <c r="U514" s="2">
        <f t="shared" si="88"/>
        <v>516370.71428571426</v>
      </c>
      <c r="V514" s="10">
        <f t="shared" si="91"/>
        <v>19</v>
      </c>
      <c r="W514" s="25">
        <f t="shared" si="92"/>
        <v>815.5</v>
      </c>
      <c r="X514">
        <f t="shared" si="89"/>
        <v>59.093651944022959</v>
      </c>
    </row>
    <row r="515" spans="1:24" x14ac:dyDescent="0.35">
      <c r="A515" s="1">
        <v>44404</v>
      </c>
      <c r="B515">
        <v>3766434</v>
      </c>
      <c r="C515">
        <v>92078</v>
      </c>
      <c r="D515">
        <v>3647700</v>
      </c>
      <c r="E515">
        <v>26656</v>
      </c>
      <c r="F515">
        <f t="shared" si="90"/>
        <v>3128</v>
      </c>
      <c r="G515" s="12">
        <f t="shared" si="79"/>
        <v>1799.8571428571429</v>
      </c>
      <c r="H515">
        <f t="shared" si="86"/>
        <v>7.0020507633396871</v>
      </c>
      <c r="I515" s="10">
        <f t="shared" si="80"/>
        <v>41</v>
      </c>
      <c r="J515" s="2">
        <f t="shared" si="87"/>
        <v>22.428571428571427</v>
      </c>
      <c r="K515" s="2">
        <f t="shared" si="81"/>
        <v>5.394899445651495E-4</v>
      </c>
      <c r="L515" s="20">
        <f t="shared" si="83"/>
        <v>5.9548558208032923E-4</v>
      </c>
      <c r="M515" s="2">
        <f t="shared" si="82"/>
        <v>6.72274952748063E-6</v>
      </c>
      <c r="N515" s="1">
        <v>44404</v>
      </c>
      <c r="O515">
        <v>91016389</v>
      </c>
      <c r="P515">
        <v>51312480</v>
      </c>
      <c r="Q515">
        <v>42089742</v>
      </c>
      <c r="R515">
        <v>1689</v>
      </c>
      <c r="S515">
        <f t="shared" si="84"/>
        <v>91016389</v>
      </c>
      <c r="T515">
        <f t="shared" si="85"/>
        <v>556676</v>
      </c>
      <c r="U515" s="2">
        <f t="shared" si="88"/>
        <v>508725.85714285716</v>
      </c>
      <c r="V515" s="10">
        <f t="shared" si="91"/>
        <v>58</v>
      </c>
      <c r="W515" s="25">
        <f t="shared" si="92"/>
        <v>563</v>
      </c>
      <c r="X515">
        <f t="shared" si="89"/>
        <v>58.218771718124231</v>
      </c>
    </row>
    <row r="516" spans="1:24" x14ac:dyDescent="0.35">
      <c r="A516" s="1">
        <v>44405</v>
      </c>
      <c r="B516">
        <v>3767871</v>
      </c>
      <c r="C516">
        <v>92086</v>
      </c>
      <c r="D516">
        <v>3649100</v>
      </c>
      <c r="E516">
        <v>26685</v>
      </c>
      <c r="F516">
        <f t="shared" si="90"/>
        <v>1437</v>
      </c>
      <c r="G516" s="12">
        <f t="shared" si="79"/>
        <v>1637.5714285714287</v>
      </c>
      <c r="H516">
        <f t="shared" si="86"/>
        <v>6.370704651175715</v>
      </c>
      <c r="I516" s="10">
        <f t="shared" si="80"/>
        <v>8</v>
      </c>
      <c r="J516" s="2">
        <f t="shared" si="87"/>
        <v>21.285714285714285</v>
      </c>
      <c r="K516" s="2">
        <f t="shared" si="81"/>
        <v>4.9084635562745519E-4</v>
      </c>
      <c r="L516" s="20">
        <f t="shared" si="83"/>
        <v>5.6492683230700532E-4</v>
      </c>
      <c r="M516" s="2">
        <f t="shared" si="82"/>
        <v>6.3801890420039101E-6</v>
      </c>
      <c r="N516" s="1">
        <v>44405</v>
      </c>
      <c r="O516">
        <v>91711314</v>
      </c>
      <c r="P516">
        <v>51449991</v>
      </c>
      <c r="Q516">
        <v>42660858</v>
      </c>
      <c r="R516">
        <v>1848</v>
      </c>
      <c r="S516">
        <f t="shared" si="84"/>
        <v>91711314</v>
      </c>
      <c r="T516">
        <f t="shared" si="85"/>
        <v>694925</v>
      </c>
      <c r="U516" s="2">
        <f t="shared" si="88"/>
        <v>500293.85714285716</v>
      </c>
      <c r="V516" s="10">
        <f t="shared" si="91"/>
        <v>159</v>
      </c>
      <c r="W516" s="25">
        <f t="shared" si="92"/>
        <v>462</v>
      </c>
      <c r="X516">
        <f t="shared" si="89"/>
        <v>57.253810577984318</v>
      </c>
    </row>
    <row r="517" spans="1:24" x14ac:dyDescent="0.35">
      <c r="A517" s="1">
        <v>44406</v>
      </c>
      <c r="B517">
        <v>3772307</v>
      </c>
      <c r="C517">
        <v>92131</v>
      </c>
      <c r="D517">
        <v>3650900</v>
      </c>
      <c r="E517">
        <v>29276</v>
      </c>
      <c r="F517">
        <f t="shared" si="90"/>
        <v>4436</v>
      </c>
      <c r="G517" s="12">
        <f t="shared" si="79"/>
        <v>1985.8571428571429</v>
      </c>
      <c r="H517">
        <f t="shared" si="86"/>
        <v>7.7256534376684645</v>
      </c>
      <c r="I517" s="10">
        <f t="shared" si="80"/>
        <v>45</v>
      </c>
      <c r="J517" s="2">
        <f t="shared" si="87"/>
        <v>20.142857142857142</v>
      </c>
      <c r="K517" s="2">
        <f t="shared" si="81"/>
        <v>5.9524166357648558E-4</v>
      </c>
      <c r="L517" s="20">
        <f t="shared" si="83"/>
        <v>5.339665393844441E-4</v>
      </c>
      <c r="M517" s="2">
        <f t="shared" si="82"/>
        <v>6.0376285565271902E-6</v>
      </c>
      <c r="N517" s="1">
        <v>44406</v>
      </c>
      <c r="O517">
        <v>92293000</v>
      </c>
      <c r="P517">
        <v>51571348</v>
      </c>
      <c r="Q517">
        <v>43135881</v>
      </c>
      <c r="R517">
        <v>1991</v>
      </c>
      <c r="S517">
        <f t="shared" si="84"/>
        <v>92293000</v>
      </c>
      <c r="T517">
        <f t="shared" si="85"/>
        <v>581686</v>
      </c>
      <c r="U517" s="2">
        <f t="shared" si="88"/>
        <v>494384.57142857142</v>
      </c>
      <c r="V517" s="10">
        <f t="shared" si="91"/>
        <v>143</v>
      </c>
      <c r="W517" s="25">
        <f t="shared" si="92"/>
        <v>398.2</v>
      </c>
      <c r="X517">
        <f t="shared" si="89"/>
        <v>56.57754977624456</v>
      </c>
    </row>
    <row r="518" spans="1:24" x14ac:dyDescent="0.35">
      <c r="A518" s="1">
        <v>44407</v>
      </c>
      <c r="B518">
        <v>3774492</v>
      </c>
      <c r="C518">
        <v>92157</v>
      </c>
      <c r="D518">
        <v>3650900</v>
      </c>
      <c r="E518">
        <v>31435</v>
      </c>
      <c r="F518">
        <f t="shared" si="90"/>
        <v>2185</v>
      </c>
      <c r="G518" s="12">
        <f t="shared" si="79"/>
        <v>2080</v>
      </c>
      <c r="H518">
        <f t="shared" si="86"/>
        <v>8.0919008742142893</v>
      </c>
      <c r="I518" s="10">
        <f t="shared" si="80"/>
        <v>26</v>
      </c>
      <c r="J518" s="2">
        <f t="shared" si="87"/>
        <v>20.142857142857142</v>
      </c>
      <c r="K518" s="2">
        <f t="shared" si="81"/>
        <v>6.2346008356763041E-4</v>
      </c>
      <c r="L518" s="20">
        <f t="shared" si="83"/>
        <v>5.3365743371179867E-4</v>
      </c>
      <c r="M518" s="2">
        <f t="shared" si="82"/>
        <v>6.0376285565271902E-6</v>
      </c>
      <c r="N518" s="1">
        <v>44407</v>
      </c>
      <c r="O518">
        <v>92793872</v>
      </c>
      <c r="P518">
        <v>51683269</v>
      </c>
      <c r="Q518">
        <v>43540744</v>
      </c>
      <c r="R518">
        <v>2267</v>
      </c>
      <c r="S518">
        <f t="shared" si="84"/>
        <v>92793872</v>
      </c>
      <c r="T518">
        <f t="shared" si="85"/>
        <v>500872</v>
      </c>
      <c r="U518" s="2">
        <f t="shared" si="88"/>
        <v>484702.57142857142</v>
      </c>
      <c r="V518" s="10">
        <f t="shared" si="91"/>
        <v>276</v>
      </c>
      <c r="W518" s="25">
        <f t="shared" si="92"/>
        <v>377.83333333333331</v>
      </c>
      <c r="X518">
        <f t="shared" si="89"/>
        <v>55.469538182454883</v>
      </c>
    </row>
    <row r="519" spans="1:24" x14ac:dyDescent="0.35">
      <c r="A519" s="1">
        <v>44408</v>
      </c>
      <c r="B519">
        <v>3775748</v>
      </c>
      <c r="C519">
        <v>92165</v>
      </c>
      <c r="D519">
        <v>3653300</v>
      </c>
      <c r="E519">
        <v>30283</v>
      </c>
      <c r="F519">
        <f t="shared" si="90"/>
        <v>1256</v>
      </c>
      <c r="G519" s="12">
        <f t="shared" si="79"/>
        <v>1985.4285714285713</v>
      </c>
      <c r="H519">
        <f t="shared" si="86"/>
        <v>7.7239861504004255</v>
      </c>
      <c r="I519" s="10">
        <f t="shared" si="80"/>
        <v>8</v>
      </c>
      <c r="J519" s="2">
        <f t="shared" si="87"/>
        <v>18.428571428571427</v>
      </c>
      <c r="K519" s="2">
        <f t="shared" si="81"/>
        <v>5.9511320339443181E-4</v>
      </c>
      <c r="L519" s="20">
        <f t="shared" si="83"/>
        <v>4.8807736714874577E-4</v>
      </c>
      <c r="M519" s="2">
        <f t="shared" si="82"/>
        <v>5.5237878283121095E-6</v>
      </c>
      <c r="N519" s="1">
        <v>44408</v>
      </c>
      <c r="O519">
        <v>92990118</v>
      </c>
      <c r="P519">
        <v>51743870</v>
      </c>
      <c r="Q519">
        <v>43688722</v>
      </c>
      <c r="R519">
        <v>2455</v>
      </c>
      <c r="S519">
        <f t="shared" si="84"/>
        <v>92990118</v>
      </c>
      <c r="T519">
        <f t="shared" si="85"/>
        <v>196246</v>
      </c>
      <c r="U519" s="2">
        <f t="shared" si="88"/>
        <v>482367.14285714284</v>
      </c>
      <c r="V519" s="10">
        <f t="shared" si="91"/>
        <v>188</v>
      </c>
      <c r="W519" s="25">
        <f t="shared" si="92"/>
        <v>350.71428571428572</v>
      </c>
      <c r="X519">
        <f t="shared" si="89"/>
        <v>55.202270889167281</v>
      </c>
    </row>
    <row r="520" spans="1:24" x14ac:dyDescent="0.35">
      <c r="A520" s="1">
        <v>44409</v>
      </c>
      <c r="B520">
        <v>3778276</v>
      </c>
      <c r="C520">
        <v>92172</v>
      </c>
      <c r="D520">
        <v>3654500</v>
      </c>
      <c r="E520">
        <v>31604</v>
      </c>
      <c r="F520">
        <f t="shared" si="90"/>
        <v>2528</v>
      </c>
      <c r="G520" s="12">
        <f t="shared" si="79"/>
        <v>2188.2857142857142</v>
      </c>
      <c r="H520">
        <f t="shared" si="86"/>
        <v>8.5131687906053912</v>
      </c>
      <c r="I520" s="10">
        <f t="shared" si="80"/>
        <v>7</v>
      </c>
      <c r="J520" s="2">
        <f t="shared" si="87"/>
        <v>19.285714285714285</v>
      </c>
      <c r="K520" s="2">
        <f t="shared" si="81"/>
        <v>6.5591768956654959E-4</v>
      </c>
      <c r="L520" s="20">
        <f t="shared" si="83"/>
        <v>5.1043688406337401E-4</v>
      </c>
      <c r="M520" s="2">
        <f t="shared" si="82"/>
        <v>5.7807081924196502E-6</v>
      </c>
      <c r="N520" s="1">
        <v>44409</v>
      </c>
      <c r="O520">
        <v>93107944</v>
      </c>
      <c r="P520">
        <v>51781176</v>
      </c>
      <c r="Q520">
        <v>43775126</v>
      </c>
      <c r="R520">
        <v>2615</v>
      </c>
      <c r="S520">
        <f t="shared" si="84"/>
        <v>93107944</v>
      </c>
      <c r="T520">
        <f t="shared" si="85"/>
        <v>117826</v>
      </c>
      <c r="U520" s="2">
        <f t="shared" si="88"/>
        <v>426993</v>
      </c>
      <c r="V520" s="10">
        <f t="shared" si="91"/>
        <v>160</v>
      </c>
      <c r="W520" s="25">
        <f t="shared" si="92"/>
        <v>143.28571428571428</v>
      </c>
      <c r="X520">
        <f t="shared" si="89"/>
        <v>48.865233884221986</v>
      </c>
    </row>
    <row r="521" spans="1:24" x14ac:dyDescent="0.35">
      <c r="A521" s="1">
        <v>44410</v>
      </c>
      <c r="B521">
        <v>3779115</v>
      </c>
      <c r="C521">
        <v>92179</v>
      </c>
      <c r="D521">
        <v>3656300</v>
      </c>
      <c r="E521">
        <v>30636</v>
      </c>
      <c r="F521">
        <f t="shared" si="90"/>
        <v>839</v>
      </c>
      <c r="G521" s="12">
        <f t="shared" si="79"/>
        <v>2258.4285714285716</v>
      </c>
      <c r="H521">
        <f t="shared" si="86"/>
        <v>8.7860481401410517</v>
      </c>
      <c r="I521" s="10">
        <f t="shared" si="80"/>
        <v>7</v>
      </c>
      <c r="J521" s="2">
        <f t="shared" si="87"/>
        <v>20.285714285714285</v>
      </c>
      <c r="K521" s="2">
        <f t="shared" si="81"/>
        <v>6.7694233936268339E-4</v>
      </c>
      <c r="L521" s="20">
        <f t="shared" si="83"/>
        <v>5.3678478389025696E-4</v>
      </c>
      <c r="M521" s="2">
        <f t="shared" si="82"/>
        <v>6.0804486172117802E-6</v>
      </c>
      <c r="N521" s="1">
        <v>44410</v>
      </c>
      <c r="O521">
        <v>93403284</v>
      </c>
      <c r="P521">
        <v>51852147</v>
      </c>
      <c r="Q521">
        <v>44010537</v>
      </c>
      <c r="R521">
        <v>2761</v>
      </c>
      <c r="S521">
        <f t="shared" si="84"/>
        <v>93403284</v>
      </c>
      <c r="T521">
        <f t="shared" si="85"/>
        <v>295340</v>
      </c>
      <c r="U521" s="2">
        <f t="shared" si="88"/>
        <v>420510.14285714284</v>
      </c>
      <c r="V521" s="10">
        <f t="shared" si="91"/>
        <v>146</v>
      </c>
      <c r="W521" s="25">
        <f t="shared" si="92"/>
        <v>161.42857142857142</v>
      </c>
      <c r="X521">
        <f t="shared" si="89"/>
        <v>48.123333360036078</v>
      </c>
    </row>
    <row r="522" spans="1:24" x14ac:dyDescent="0.35">
      <c r="A522" s="1">
        <v>44411</v>
      </c>
      <c r="B522">
        <v>3780922</v>
      </c>
      <c r="C522">
        <v>92193</v>
      </c>
      <c r="D522">
        <v>3656300</v>
      </c>
      <c r="E522">
        <v>32429</v>
      </c>
      <c r="F522">
        <f t="shared" si="90"/>
        <v>1807</v>
      </c>
      <c r="G522" s="12">
        <f t="shared" si="79"/>
        <v>2069.7142857142858</v>
      </c>
      <c r="H522">
        <f t="shared" si="86"/>
        <v>8.0518859797813622</v>
      </c>
      <c r="I522" s="10">
        <f t="shared" si="80"/>
        <v>14</v>
      </c>
      <c r="J522" s="2">
        <f t="shared" si="87"/>
        <v>16.428571428571427</v>
      </c>
      <c r="K522" s="2">
        <f t="shared" si="81"/>
        <v>6.2037703919833997E-4</v>
      </c>
      <c r="L522" s="20">
        <f t="shared" si="83"/>
        <v>4.3451230754221925E-4</v>
      </c>
      <c r="M522" s="2">
        <f t="shared" si="82"/>
        <v>4.9243069787278496E-6</v>
      </c>
      <c r="N522" s="1">
        <v>44411</v>
      </c>
      <c r="O522">
        <v>93868188</v>
      </c>
      <c r="P522">
        <v>51943346</v>
      </c>
      <c r="Q522">
        <v>44397361</v>
      </c>
      <c r="R522">
        <v>2999</v>
      </c>
      <c r="S522">
        <f t="shared" si="84"/>
        <v>93868188</v>
      </c>
      <c r="T522">
        <f t="shared" si="85"/>
        <v>464904</v>
      </c>
      <c r="U522" s="2">
        <f t="shared" si="88"/>
        <v>407399.85714285716</v>
      </c>
      <c r="V522" s="10">
        <f t="shared" si="91"/>
        <v>238</v>
      </c>
      <c r="W522" s="25">
        <f t="shared" si="92"/>
        <v>187.14285714285714</v>
      </c>
      <c r="X522">
        <f t="shared" si="89"/>
        <v>46.622987504910718</v>
      </c>
    </row>
    <row r="523" spans="1:24" x14ac:dyDescent="0.35">
      <c r="A523" s="1">
        <v>44412</v>
      </c>
      <c r="B523">
        <v>3784283</v>
      </c>
      <c r="C523">
        <v>92226</v>
      </c>
      <c r="D523">
        <v>3659900</v>
      </c>
      <c r="E523">
        <v>32157</v>
      </c>
      <c r="F523">
        <f t="shared" si="90"/>
        <v>3361</v>
      </c>
      <c r="G523" s="12">
        <f t="shared" ref="G523:G586" si="93">AVERAGE(F517:F523)</f>
        <v>2344.5714285714284</v>
      </c>
      <c r="H523">
        <f t="shared" si="86"/>
        <v>9.1211728810168218</v>
      </c>
      <c r="I523" s="10">
        <f t="shared" si="80"/>
        <v>33</v>
      </c>
      <c r="J523" s="2">
        <f t="shared" si="87"/>
        <v>20</v>
      </c>
      <c r="K523" s="2">
        <f t="shared" si="81"/>
        <v>7.0276283595549103E-4</v>
      </c>
      <c r="L523" s="20">
        <f t="shared" si="83"/>
        <v>5.2850170032209536E-4</v>
      </c>
      <c r="M523" s="2">
        <f t="shared" si="82"/>
        <v>5.9948084958426002E-6</v>
      </c>
      <c r="N523" s="1">
        <v>44412</v>
      </c>
      <c r="O523">
        <v>94444863</v>
      </c>
      <c r="P523">
        <v>52055327</v>
      </c>
      <c r="Q523">
        <v>44874685</v>
      </c>
      <c r="R523">
        <v>3278</v>
      </c>
      <c r="S523">
        <f t="shared" si="84"/>
        <v>94444863</v>
      </c>
      <c r="T523">
        <f t="shared" si="85"/>
        <v>576675</v>
      </c>
      <c r="U523" s="2">
        <f t="shared" si="88"/>
        <v>390507</v>
      </c>
      <c r="V523" s="10">
        <f t="shared" si="91"/>
        <v>279</v>
      </c>
      <c r="W523" s="25">
        <f t="shared" si="92"/>
        <v>204.28571428571428</v>
      </c>
      <c r="X523">
        <f t="shared" si="89"/>
        <v>44.689762802729497</v>
      </c>
    </row>
    <row r="524" spans="1:24" x14ac:dyDescent="0.35">
      <c r="A524" s="1">
        <v>44413</v>
      </c>
      <c r="B524">
        <v>3788907</v>
      </c>
      <c r="C524">
        <v>92255</v>
      </c>
      <c r="D524">
        <v>3661200</v>
      </c>
      <c r="E524">
        <v>35452</v>
      </c>
      <c r="F524">
        <f t="shared" si="90"/>
        <v>4624</v>
      </c>
      <c r="G524" s="12">
        <f t="shared" si="93"/>
        <v>2371.4285714285716</v>
      </c>
      <c r="H524">
        <f t="shared" si="86"/>
        <v>9.2256562164805782</v>
      </c>
      <c r="I524" s="10">
        <f t="shared" si="80"/>
        <v>29</v>
      </c>
      <c r="J524" s="2">
        <f t="shared" si="87"/>
        <v>17.714285714285715</v>
      </c>
      <c r="K524" s="2">
        <f t="shared" si="81"/>
        <v>7.1081300736419402E-4</v>
      </c>
      <c r="L524" s="20">
        <f t="shared" si="83"/>
        <v>4.6753023271053407E-4</v>
      </c>
      <c r="M524" s="2">
        <f t="shared" si="82"/>
        <v>5.3096875248891604E-6</v>
      </c>
      <c r="N524" s="1">
        <v>44413</v>
      </c>
      <c r="O524">
        <v>94966100</v>
      </c>
      <c r="P524">
        <v>52156498</v>
      </c>
      <c r="Q524">
        <v>45309035</v>
      </c>
      <c r="R524">
        <v>3500</v>
      </c>
      <c r="S524">
        <f t="shared" si="84"/>
        <v>94966100</v>
      </c>
      <c r="T524">
        <f t="shared" si="85"/>
        <v>521237</v>
      </c>
      <c r="U524" s="2">
        <f t="shared" si="88"/>
        <v>381871.42857142858</v>
      </c>
      <c r="V524" s="10">
        <f t="shared" si="91"/>
        <v>222</v>
      </c>
      <c r="W524" s="25">
        <f t="shared" si="92"/>
        <v>215.57142857142858</v>
      </c>
      <c r="X524">
        <f t="shared" si="89"/>
        <v>43.701504874423769</v>
      </c>
    </row>
    <row r="525" spans="1:24" x14ac:dyDescent="0.35">
      <c r="A525" s="1">
        <v>44414</v>
      </c>
      <c r="B525">
        <v>3792670</v>
      </c>
      <c r="C525">
        <v>92270</v>
      </c>
      <c r="D525">
        <v>3662700</v>
      </c>
      <c r="E525">
        <v>37700</v>
      </c>
      <c r="F525">
        <f t="shared" si="90"/>
        <v>3763</v>
      </c>
      <c r="G525" s="12">
        <f t="shared" si="93"/>
        <v>2596.8571428571427</v>
      </c>
      <c r="H525">
        <f t="shared" si="86"/>
        <v>10.102649319468911</v>
      </c>
      <c r="I525" s="10">
        <f t="shared" si="80"/>
        <v>15</v>
      </c>
      <c r="J525" s="2">
        <f t="shared" si="87"/>
        <v>16.142857142857142</v>
      </c>
      <c r="K525" s="2">
        <f t="shared" si="81"/>
        <v>7.78383063124477E-4</v>
      </c>
      <c r="L525" s="20">
        <f t="shared" si="83"/>
        <v>4.2563305383429468E-4</v>
      </c>
      <c r="M525" s="2">
        <f t="shared" si="82"/>
        <v>4.8386668573586705E-6</v>
      </c>
      <c r="N525" s="1">
        <v>44414</v>
      </c>
      <c r="O525">
        <v>95410077</v>
      </c>
      <c r="P525">
        <v>52253880</v>
      </c>
      <c r="Q525">
        <v>45670720</v>
      </c>
      <c r="R525">
        <v>3737</v>
      </c>
      <c r="S525">
        <f t="shared" si="84"/>
        <v>95410077</v>
      </c>
      <c r="T525">
        <f t="shared" si="85"/>
        <v>443977</v>
      </c>
      <c r="U525" s="2">
        <f t="shared" si="88"/>
        <v>373743.57142857142</v>
      </c>
      <c r="V525" s="10">
        <f t="shared" si="91"/>
        <v>237</v>
      </c>
      <c r="W525" s="25">
        <f t="shared" si="92"/>
        <v>210</v>
      </c>
      <c r="X525">
        <f t="shared" si="89"/>
        <v>42.771349953234761</v>
      </c>
    </row>
    <row r="526" spans="1:24" x14ac:dyDescent="0.35">
      <c r="A526" s="1">
        <v>44415</v>
      </c>
      <c r="B526">
        <v>3795279</v>
      </c>
      <c r="C526">
        <v>92274</v>
      </c>
      <c r="D526">
        <v>3664100</v>
      </c>
      <c r="E526">
        <v>38905</v>
      </c>
      <c r="F526">
        <f t="shared" si="90"/>
        <v>2609</v>
      </c>
      <c r="G526" s="12">
        <f t="shared" si="93"/>
        <v>2790.1428571428573</v>
      </c>
      <c r="H526">
        <f t="shared" si="86"/>
        <v>10.854595877354347</v>
      </c>
      <c r="I526" s="10">
        <f t="shared" si="80"/>
        <v>4</v>
      </c>
      <c r="J526" s="2">
        <f t="shared" si="87"/>
        <v>15.571428571428571</v>
      </c>
      <c r="K526" s="2">
        <f t="shared" si="81"/>
        <v>8.3631860523072736E-4</v>
      </c>
      <c r="L526" s="20">
        <f t="shared" si="83"/>
        <v>4.1028416017448442E-4</v>
      </c>
      <c r="M526" s="2">
        <f t="shared" si="82"/>
        <v>4.6673866146203105E-6</v>
      </c>
      <c r="N526" s="1">
        <v>44415</v>
      </c>
      <c r="O526">
        <v>95596453</v>
      </c>
      <c r="P526">
        <v>52308543</v>
      </c>
      <c r="Q526">
        <v>45815040</v>
      </c>
      <c r="R526">
        <v>4161</v>
      </c>
      <c r="S526">
        <f t="shared" si="84"/>
        <v>95596453</v>
      </c>
      <c r="T526">
        <f t="shared" si="85"/>
        <v>186376</v>
      </c>
      <c r="U526" s="2">
        <f t="shared" si="88"/>
        <v>372333.57142857142</v>
      </c>
      <c r="V526" s="10">
        <f t="shared" si="91"/>
        <v>424</v>
      </c>
      <c r="W526" s="25">
        <f t="shared" si="92"/>
        <v>243.71428571428572</v>
      </c>
      <c r="X526">
        <f t="shared" si="89"/>
        <v>42.609989041517814</v>
      </c>
    </row>
    <row r="527" spans="1:24" x14ac:dyDescent="0.35">
      <c r="A527" s="1">
        <v>44416</v>
      </c>
      <c r="B527">
        <v>3797836</v>
      </c>
      <c r="C527">
        <v>92281</v>
      </c>
      <c r="D527">
        <v>3665400</v>
      </c>
      <c r="E527">
        <v>40155</v>
      </c>
      <c r="F527">
        <f t="shared" si="90"/>
        <v>2557</v>
      </c>
      <c r="G527" s="12">
        <f t="shared" si="93"/>
        <v>2794.2857142857142</v>
      </c>
      <c r="H527">
        <f t="shared" si="86"/>
        <v>10.870712987612054</v>
      </c>
      <c r="I527" s="10">
        <f t="shared" si="80"/>
        <v>7</v>
      </c>
      <c r="J527" s="2">
        <f t="shared" si="87"/>
        <v>15.571428571428571</v>
      </c>
      <c r="K527" s="2">
        <f t="shared" si="81"/>
        <v>8.3756038699058042E-4</v>
      </c>
      <c r="L527" s="20">
        <f t="shared" si="83"/>
        <v>4.1000792481372473E-4</v>
      </c>
      <c r="M527" s="2">
        <f t="shared" si="82"/>
        <v>4.6673866146203105E-6</v>
      </c>
      <c r="N527" s="1">
        <v>44416</v>
      </c>
      <c r="O527">
        <v>95712821</v>
      </c>
      <c r="P527">
        <v>52336354</v>
      </c>
      <c r="Q527">
        <v>45907446</v>
      </c>
      <c r="R527">
        <v>4302</v>
      </c>
      <c r="S527">
        <f t="shared" si="84"/>
        <v>95712821</v>
      </c>
      <c r="T527">
        <f t="shared" si="85"/>
        <v>116368</v>
      </c>
      <c r="U527" s="2">
        <f t="shared" si="88"/>
        <v>372125.28571428574</v>
      </c>
      <c r="V527" s="10">
        <f t="shared" si="91"/>
        <v>141</v>
      </c>
      <c r="W527" s="25">
        <f t="shared" si="92"/>
        <v>241</v>
      </c>
      <c r="X527">
        <f t="shared" si="89"/>
        <v>42.586152748783945</v>
      </c>
    </row>
    <row r="528" spans="1:24" x14ac:dyDescent="0.35">
      <c r="A528" s="1">
        <v>44417</v>
      </c>
      <c r="B528">
        <v>3799009</v>
      </c>
      <c r="C528">
        <v>92283</v>
      </c>
      <c r="D528">
        <v>3667400</v>
      </c>
      <c r="E528">
        <v>39326</v>
      </c>
      <c r="F528">
        <f t="shared" si="90"/>
        <v>1173</v>
      </c>
      <c r="G528" s="12">
        <f t="shared" si="93"/>
        <v>2842</v>
      </c>
      <c r="H528">
        <f t="shared" si="86"/>
        <v>11.056337636787026</v>
      </c>
      <c r="I528" s="10">
        <f t="shared" si="80"/>
        <v>2</v>
      </c>
      <c r="J528" s="2">
        <f t="shared" si="87"/>
        <v>14.857142857142858</v>
      </c>
      <c r="K528" s="2">
        <f t="shared" si="81"/>
        <v>8.5186228725923354E-4</v>
      </c>
      <c r="L528" s="20">
        <f t="shared" si="83"/>
        <v>3.9107943300852564E-4</v>
      </c>
      <c r="M528" s="2">
        <f t="shared" si="82"/>
        <v>4.4532863111973606E-6</v>
      </c>
      <c r="N528" s="1">
        <v>44417</v>
      </c>
      <c r="O528">
        <v>96009335</v>
      </c>
      <c r="P528">
        <v>52397723</v>
      </c>
      <c r="Q528">
        <v>46151343</v>
      </c>
      <c r="R528">
        <v>4579</v>
      </c>
      <c r="S528">
        <f t="shared" si="84"/>
        <v>96009335</v>
      </c>
      <c r="T528">
        <f t="shared" si="85"/>
        <v>296514</v>
      </c>
      <c r="U528" s="2">
        <f t="shared" si="88"/>
        <v>372293</v>
      </c>
      <c r="V528" s="10">
        <f t="shared" si="91"/>
        <v>277</v>
      </c>
      <c r="W528" s="25">
        <f t="shared" si="92"/>
        <v>259.71428571428572</v>
      </c>
      <c r="X528">
        <f t="shared" si="89"/>
        <v>42.605346032507924</v>
      </c>
    </row>
    <row r="529" spans="1:31" x14ac:dyDescent="0.35">
      <c r="A529" s="1">
        <v>44418</v>
      </c>
      <c r="B529">
        <v>3803205</v>
      </c>
      <c r="C529">
        <v>92309</v>
      </c>
      <c r="D529">
        <v>3669600</v>
      </c>
      <c r="E529">
        <v>41296</v>
      </c>
      <c r="F529">
        <f t="shared" si="90"/>
        <v>4196</v>
      </c>
      <c r="G529" s="12">
        <f t="shared" si="93"/>
        <v>3183.2857142857142</v>
      </c>
      <c r="H529">
        <f t="shared" si="86"/>
        <v>12.384054064568476</v>
      </c>
      <c r="I529" s="10">
        <f t="shared" ref="I529:I592" si="94">C529-C528</f>
        <v>26</v>
      </c>
      <c r="J529" s="2">
        <f t="shared" si="87"/>
        <v>16.571428571428573</v>
      </c>
      <c r="K529" s="2">
        <f t="shared" si="81"/>
        <v>9.5415941223471901E-4</v>
      </c>
      <c r="L529" s="20">
        <f t="shared" si="83"/>
        <v>4.3572272784213767E-4</v>
      </c>
      <c r="M529" s="2">
        <f t="shared" si="82"/>
        <v>4.9671270394124404E-6</v>
      </c>
      <c r="N529" s="1">
        <v>44418</v>
      </c>
      <c r="O529">
        <v>96441600</v>
      </c>
      <c r="P529">
        <v>52484202</v>
      </c>
      <c r="Q529">
        <v>46508282</v>
      </c>
      <c r="R529">
        <v>4781</v>
      </c>
      <c r="S529">
        <f t="shared" si="84"/>
        <v>96441600</v>
      </c>
      <c r="T529">
        <f t="shared" si="85"/>
        <v>432265</v>
      </c>
      <c r="U529" s="2">
        <f t="shared" si="88"/>
        <v>367630.28571428574</v>
      </c>
      <c r="V529" s="10">
        <f t="shared" si="91"/>
        <v>202</v>
      </c>
      <c r="W529" s="25">
        <f t="shared" si="92"/>
        <v>254.57142857142858</v>
      </c>
      <c r="X529">
        <f t="shared" si="89"/>
        <v>42.071743317459365</v>
      </c>
    </row>
    <row r="530" spans="1:31" x14ac:dyDescent="0.35">
      <c r="A530" s="1">
        <v>44419</v>
      </c>
      <c r="B530">
        <v>3808810</v>
      </c>
      <c r="C530">
        <v>92332</v>
      </c>
      <c r="D530">
        <v>3671800</v>
      </c>
      <c r="E530">
        <v>44678</v>
      </c>
      <c r="F530">
        <f t="shared" si="90"/>
        <v>5605</v>
      </c>
      <c r="G530" s="12">
        <f t="shared" si="93"/>
        <v>3503.8571428571427</v>
      </c>
      <c r="H530">
        <f t="shared" si="86"/>
        <v>13.631184941061393</v>
      </c>
      <c r="I530" s="10">
        <f t="shared" si="94"/>
        <v>23</v>
      </c>
      <c r="J530" s="2">
        <f t="shared" si="87"/>
        <v>15.142857142857142</v>
      </c>
      <c r="K530" s="2">
        <f t="shared" si="81"/>
        <v>1.050247628410939E-3</v>
      </c>
      <c r="L530" s="20">
        <f t="shared" si="83"/>
        <v>3.9757449552109826E-4</v>
      </c>
      <c r="M530" s="2">
        <f t="shared" si="82"/>
        <v>4.5389264325665397E-6</v>
      </c>
      <c r="N530" s="1">
        <v>44419</v>
      </c>
      <c r="O530">
        <v>96987550</v>
      </c>
      <c r="P530">
        <v>52605776</v>
      </c>
      <c r="Q530">
        <v>46948116</v>
      </c>
      <c r="R530">
        <v>5103</v>
      </c>
      <c r="S530">
        <f t="shared" si="84"/>
        <v>96987550</v>
      </c>
      <c r="T530">
        <f t="shared" si="85"/>
        <v>545950</v>
      </c>
      <c r="U530" s="2">
        <f t="shared" si="88"/>
        <v>363241</v>
      </c>
      <c r="V530" s="10">
        <f t="shared" si="91"/>
        <v>322</v>
      </c>
      <c r="W530" s="25">
        <f t="shared" si="92"/>
        <v>260.71428571428572</v>
      </c>
      <c r="X530">
        <f t="shared" si="89"/>
        <v>41.569431867357729</v>
      </c>
      <c r="Z530" s="21">
        <f t="shared" ref="Z530:Z531" si="95">O530-O529</f>
        <v>545950</v>
      </c>
      <c r="AA530" s="21">
        <f t="shared" ref="AA530:AA531" si="96">P530-P529</f>
        <v>121574</v>
      </c>
      <c r="AB530" s="21">
        <f t="shared" ref="AB530:AB531" si="97">Q530-Q529</f>
        <v>439834</v>
      </c>
      <c r="AC530" s="21">
        <f t="shared" ref="AC530:AC531" si="98">R530-R529</f>
        <v>322</v>
      </c>
      <c r="AD530" s="21">
        <f>AB530+AA530</f>
        <v>561408</v>
      </c>
    </row>
    <row r="531" spans="1:31" x14ac:dyDescent="0.35">
      <c r="A531" s="1">
        <v>44420</v>
      </c>
      <c r="B531">
        <v>3814316</v>
      </c>
      <c r="C531">
        <v>92348</v>
      </c>
      <c r="D531">
        <v>3673700</v>
      </c>
      <c r="E531">
        <v>48268</v>
      </c>
      <c r="F531">
        <f t="shared" si="90"/>
        <v>5506</v>
      </c>
      <c r="G531" s="12">
        <f t="shared" si="93"/>
        <v>3629.8571428571427</v>
      </c>
      <c r="H531">
        <f t="shared" si="86"/>
        <v>14.121367397864759</v>
      </c>
      <c r="I531" s="10">
        <f t="shared" si="94"/>
        <v>16</v>
      </c>
      <c r="J531" s="2">
        <f t="shared" si="87"/>
        <v>13.285714285714286</v>
      </c>
      <c r="K531" s="2">
        <f t="shared" si="81"/>
        <v>1.0880149219347473E-3</v>
      </c>
      <c r="L531" s="20">
        <f t="shared" si="83"/>
        <v>3.4831184111946376E-4</v>
      </c>
      <c r="M531" s="2">
        <f t="shared" si="82"/>
        <v>3.9822656436668707E-6</v>
      </c>
      <c r="N531" s="1">
        <v>44420</v>
      </c>
      <c r="O531">
        <v>97463194</v>
      </c>
      <c r="P531">
        <v>52725953</v>
      </c>
      <c r="Q531">
        <v>47322046</v>
      </c>
      <c r="R531">
        <v>5465</v>
      </c>
      <c r="S531">
        <f t="shared" si="84"/>
        <v>97463194</v>
      </c>
      <c r="T531">
        <f t="shared" ref="T531:T594" si="99">S531-S530</f>
        <v>475644</v>
      </c>
      <c r="U531" s="2">
        <f t="shared" ref="U531:U594" si="100">AVERAGE(T525:T531)</f>
        <v>356727.71428571426</v>
      </c>
      <c r="V531" s="10">
        <f t="shared" si="91"/>
        <v>362</v>
      </c>
      <c r="W531" s="25">
        <f t="shared" si="92"/>
        <v>280.71428571428572</v>
      </c>
      <c r="X531">
        <f t="shared" ref="X531:X594" si="101">U531/($U$1/100)</f>
        <v>40.824049086414405</v>
      </c>
      <c r="Z531" s="21">
        <f t="shared" si="95"/>
        <v>475644</v>
      </c>
      <c r="AA531" s="21">
        <f t="shared" si="96"/>
        <v>120177</v>
      </c>
      <c r="AB531" s="21">
        <f t="shared" si="97"/>
        <v>373930</v>
      </c>
      <c r="AC531" s="21">
        <f t="shared" si="98"/>
        <v>362</v>
      </c>
      <c r="AD531" s="21">
        <f t="shared" ref="AD531:AD534" si="102">AB531+AA531</f>
        <v>494107</v>
      </c>
    </row>
    <row r="532" spans="1:31" x14ac:dyDescent="0.35">
      <c r="A532" s="1">
        <v>44421</v>
      </c>
      <c r="B532">
        <v>3819402</v>
      </c>
      <c r="C532">
        <v>92363</v>
      </c>
      <c r="D532">
        <v>3675800</v>
      </c>
      <c r="E532">
        <v>51239</v>
      </c>
      <c r="F532">
        <f t="shared" si="90"/>
        <v>5086</v>
      </c>
      <c r="G532" s="12">
        <f t="shared" si="93"/>
        <v>3818.8571428571427</v>
      </c>
      <c r="H532">
        <f t="shared" si="86"/>
        <v>14.856641083069807</v>
      </c>
      <c r="I532" s="10">
        <f t="shared" si="94"/>
        <v>15</v>
      </c>
      <c r="J532" s="2">
        <f t="shared" si="87"/>
        <v>13.285714285714286</v>
      </c>
      <c r="K532" s="2">
        <f t="shared" si="81"/>
        <v>1.14466586222046E-3</v>
      </c>
      <c r="L532" s="20">
        <f t="shared" si="83"/>
        <v>3.4784802138434991E-4</v>
      </c>
      <c r="M532" s="2">
        <f t="shared" si="82"/>
        <v>3.9822656436668707E-6</v>
      </c>
      <c r="N532" s="1">
        <v>44421</v>
      </c>
      <c r="O532">
        <v>97889368</v>
      </c>
      <c r="P532">
        <v>52841943</v>
      </c>
      <c r="Q532">
        <v>47651508</v>
      </c>
      <c r="R532">
        <v>5869</v>
      </c>
      <c r="S532">
        <f t="shared" si="84"/>
        <v>97889368</v>
      </c>
      <c r="T532">
        <f t="shared" si="99"/>
        <v>426174</v>
      </c>
      <c r="U532" s="2">
        <f t="shared" si="100"/>
        <v>354184.42857142858</v>
      </c>
      <c r="V532" s="10">
        <f t="shared" si="91"/>
        <v>404</v>
      </c>
      <c r="W532" s="25">
        <f t="shared" si="92"/>
        <v>304.57142857142856</v>
      </c>
      <c r="X532">
        <f t="shared" si="101"/>
        <v>40.532994546262756</v>
      </c>
      <c r="Z532" s="21">
        <f>O532-O531</f>
        <v>426174</v>
      </c>
      <c r="AA532" s="21">
        <f>P532-P531</f>
        <v>115990</v>
      </c>
      <c r="AB532" s="21">
        <f>Q532-Q531</f>
        <v>329462</v>
      </c>
      <c r="AC532" s="21">
        <f>R532-R531</f>
        <v>404</v>
      </c>
      <c r="AD532" s="21">
        <f t="shared" si="102"/>
        <v>445452</v>
      </c>
      <c r="AE532" s="21"/>
    </row>
    <row r="533" spans="1:31" x14ac:dyDescent="0.35">
      <c r="A533" s="1">
        <v>44422</v>
      </c>
      <c r="B533">
        <v>3824527</v>
      </c>
      <c r="C533">
        <v>92370</v>
      </c>
      <c r="D533">
        <v>3677800</v>
      </c>
      <c r="E533">
        <v>54357</v>
      </c>
      <c r="F533">
        <f t="shared" si="90"/>
        <v>5125</v>
      </c>
      <c r="G533" s="12">
        <f t="shared" si="93"/>
        <v>4178.2857142857147</v>
      </c>
      <c r="H533">
        <f t="shared" si="86"/>
        <v>16.254939338531564</v>
      </c>
      <c r="I533" s="10">
        <f t="shared" si="94"/>
        <v>7</v>
      </c>
      <c r="J533" s="2">
        <f t="shared" si="87"/>
        <v>13.714285714285714</v>
      </c>
      <c r="K533" s="2">
        <f t="shared" ref="K533:K596" si="103">G533/(pop/100)</f>
        <v>1.2524011349028885E-3</v>
      </c>
      <c r="L533" s="20">
        <f t="shared" si="83"/>
        <v>3.5858776037626911E-4</v>
      </c>
      <c r="M533" s="2">
        <f t="shared" ref="M533:M596" si="104">J533/(pop/100)</f>
        <v>4.1107258257206398E-6</v>
      </c>
      <c r="N533" s="1">
        <v>44422</v>
      </c>
      <c r="O533">
        <v>98085857</v>
      </c>
      <c r="P533">
        <v>52909685</v>
      </c>
      <c r="Q533">
        <v>47796011</v>
      </c>
      <c r="R533">
        <v>6159</v>
      </c>
      <c r="S533">
        <f t="shared" si="84"/>
        <v>98085857</v>
      </c>
      <c r="T533">
        <f t="shared" si="99"/>
        <v>196489</v>
      </c>
      <c r="U533" s="2">
        <f t="shared" si="100"/>
        <v>355629.14285714284</v>
      </c>
      <c r="V533" s="10">
        <f t="shared" si="91"/>
        <v>290</v>
      </c>
      <c r="W533" s="25">
        <f t="shared" si="92"/>
        <v>285.42857142857144</v>
      </c>
      <c r="X533">
        <f t="shared" si="101"/>
        <v>40.698328173435343</v>
      </c>
      <c r="Z533" s="21">
        <f t="shared" ref="Z533:Z534" si="105">O533-O532</f>
        <v>196489</v>
      </c>
      <c r="AA533" s="21">
        <f t="shared" ref="AA533:AA534" si="106">P533-P532</f>
        <v>67742</v>
      </c>
      <c r="AB533" s="21">
        <f t="shared" ref="AB533:AB534" si="107">Q533-Q532</f>
        <v>144503</v>
      </c>
      <c r="AC533" s="21">
        <f t="shared" ref="AC533:AC534" si="108">R533-R532</f>
        <v>290</v>
      </c>
      <c r="AD533" s="21">
        <f t="shared" si="102"/>
        <v>212245</v>
      </c>
    </row>
    <row r="534" spans="1:31" x14ac:dyDescent="0.35">
      <c r="A534" s="1">
        <v>44423</v>
      </c>
      <c r="B534">
        <v>3828263</v>
      </c>
      <c r="C534">
        <v>92373</v>
      </c>
      <c r="D534">
        <v>3679500</v>
      </c>
      <c r="E534">
        <v>56390</v>
      </c>
      <c r="F534">
        <f t="shared" si="90"/>
        <v>3736</v>
      </c>
      <c r="G534" s="12">
        <f t="shared" si="93"/>
        <v>4346.7142857142853</v>
      </c>
      <c r="H534">
        <f t="shared" si="86"/>
        <v>16.910183234870754</v>
      </c>
      <c r="I534" s="10">
        <f t="shared" si="94"/>
        <v>3</v>
      </c>
      <c r="J534" s="2">
        <f t="shared" si="87"/>
        <v>13.142857142857142</v>
      </c>
      <c r="K534" s="2">
        <f t="shared" si="103"/>
        <v>1.3028859864500199E-3</v>
      </c>
      <c r="L534" s="20">
        <f t="shared" ref="L534:L597" si="109">J534/(B534/100)</f>
        <v>3.4331123914049642E-4</v>
      </c>
      <c r="M534" s="2">
        <f t="shared" si="104"/>
        <v>3.9394455829822799E-6</v>
      </c>
      <c r="N534" s="1">
        <v>44423</v>
      </c>
      <c r="O534">
        <v>98203955</v>
      </c>
      <c r="P534">
        <v>52947945</v>
      </c>
      <c r="Q534">
        <v>47882764</v>
      </c>
      <c r="R534">
        <v>6338</v>
      </c>
      <c r="S534">
        <f t="shared" si="84"/>
        <v>98203955</v>
      </c>
      <c r="T534">
        <f t="shared" si="99"/>
        <v>118098</v>
      </c>
      <c r="U534" s="2">
        <f t="shared" si="100"/>
        <v>355876.28571428574</v>
      </c>
      <c r="V534" s="10">
        <f t="shared" si="91"/>
        <v>179</v>
      </c>
      <c r="W534" s="25">
        <f t="shared" si="92"/>
        <v>290.85714285714283</v>
      </c>
      <c r="X534">
        <f t="shared" si="101"/>
        <v>40.726611291699818</v>
      </c>
      <c r="Z534" s="21">
        <f t="shared" si="105"/>
        <v>118098</v>
      </c>
      <c r="AA534" s="21">
        <f t="shared" si="106"/>
        <v>38260</v>
      </c>
      <c r="AB534" s="21">
        <f t="shared" si="107"/>
        <v>86753</v>
      </c>
      <c r="AC534" s="21">
        <f t="shared" si="108"/>
        <v>179</v>
      </c>
      <c r="AD534" s="21">
        <f t="shared" si="102"/>
        <v>125013</v>
      </c>
    </row>
    <row r="535" spans="1:31" x14ac:dyDescent="0.35">
      <c r="A535" s="1">
        <v>44424</v>
      </c>
      <c r="B535">
        <v>3831239</v>
      </c>
      <c r="C535">
        <v>92379</v>
      </c>
      <c r="D535">
        <v>3682000</v>
      </c>
      <c r="E535">
        <v>56860</v>
      </c>
      <c r="F535">
        <f t="shared" si="90"/>
        <v>2976</v>
      </c>
      <c r="G535" s="12">
        <f t="shared" si="93"/>
        <v>4604.2857142857147</v>
      </c>
      <c r="H535">
        <f t="shared" si="86"/>
        <v>17.912222882961991</v>
      </c>
      <c r="I535" s="10">
        <f t="shared" si="94"/>
        <v>6</v>
      </c>
      <c r="J535" s="2">
        <f t="shared" si="87"/>
        <v>13.714285714285714</v>
      </c>
      <c r="K535" s="2">
        <f t="shared" si="103"/>
        <v>1.3800905558643359E-3</v>
      </c>
      <c r="L535" s="20">
        <f t="shared" si="109"/>
        <v>3.5795954557483138E-4</v>
      </c>
      <c r="M535" s="2">
        <f t="shared" si="104"/>
        <v>4.1107258257206398E-6</v>
      </c>
      <c r="N535" s="1">
        <v>44424</v>
      </c>
      <c r="O535">
        <v>98470715</v>
      </c>
      <c r="P535">
        <v>53031074</v>
      </c>
      <c r="Q535">
        <v>48079868</v>
      </c>
      <c r="R535">
        <v>6566</v>
      </c>
      <c r="S535">
        <f t="shared" si="84"/>
        <v>98470715</v>
      </c>
      <c r="T535">
        <f t="shared" si="99"/>
        <v>266760</v>
      </c>
      <c r="U535" s="2">
        <f t="shared" si="100"/>
        <v>351625.71428571426</v>
      </c>
      <c r="V535" s="10">
        <f t="shared" si="91"/>
        <v>228</v>
      </c>
      <c r="W535" s="25">
        <f t="shared" si="92"/>
        <v>283.85714285714283</v>
      </c>
      <c r="X535">
        <f t="shared" si="101"/>
        <v>40.240174354797489</v>
      </c>
    </row>
    <row r="536" spans="1:31" x14ac:dyDescent="0.35">
      <c r="A536" s="1">
        <v>44425</v>
      </c>
      <c r="B536">
        <v>3837188</v>
      </c>
      <c r="C536">
        <v>92403</v>
      </c>
      <c r="D536">
        <v>3684700</v>
      </c>
      <c r="E536">
        <v>60085</v>
      </c>
      <c r="F536">
        <f t="shared" si="90"/>
        <v>5949</v>
      </c>
      <c r="G536" s="12">
        <f t="shared" si="93"/>
        <v>4854.7142857142853</v>
      </c>
      <c r="H536">
        <f t="shared" si="86"/>
        <v>18.886474409919245</v>
      </c>
      <c r="I536" s="10">
        <f t="shared" si="94"/>
        <v>24</v>
      </c>
      <c r="J536" s="2">
        <f t="shared" si="87"/>
        <v>13.428571428571429</v>
      </c>
      <c r="K536" s="2">
        <f t="shared" si="103"/>
        <v>1.455154122244422E-3</v>
      </c>
      <c r="L536" s="20">
        <f t="shared" si="109"/>
        <v>3.4995865275747317E-4</v>
      </c>
      <c r="M536" s="2">
        <f t="shared" si="104"/>
        <v>4.0250857043514607E-6</v>
      </c>
      <c r="N536" s="1">
        <v>44425</v>
      </c>
      <c r="O536">
        <v>98833903</v>
      </c>
      <c r="P536">
        <v>53145155</v>
      </c>
      <c r="Q536">
        <v>48344105</v>
      </c>
      <c r="R536">
        <v>6834</v>
      </c>
      <c r="S536">
        <f t="shared" si="84"/>
        <v>98833903</v>
      </c>
      <c r="T536">
        <f t="shared" si="99"/>
        <v>363188</v>
      </c>
      <c r="U536" s="2">
        <f t="shared" si="100"/>
        <v>341757.57142857142</v>
      </c>
      <c r="V536" s="10">
        <f t="shared" si="91"/>
        <v>268</v>
      </c>
      <c r="W536" s="25">
        <f t="shared" si="92"/>
        <v>293.28571428571428</v>
      </c>
      <c r="X536">
        <f t="shared" si="101"/>
        <v>39.110860504881451</v>
      </c>
    </row>
    <row r="537" spans="1:31" x14ac:dyDescent="0.35">
      <c r="A537" s="1">
        <v>44426</v>
      </c>
      <c r="B537">
        <v>3845082</v>
      </c>
      <c r="C537">
        <v>92424</v>
      </c>
      <c r="D537">
        <v>3684700</v>
      </c>
      <c r="E537">
        <v>67958</v>
      </c>
      <c r="F537">
        <f t="shared" si="90"/>
        <v>7894</v>
      </c>
      <c r="G537" s="12">
        <f t="shared" si="93"/>
        <v>5181.7142857142853</v>
      </c>
      <c r="H537">
        <f t="shared" si="86"/>
        <v>20.158614595432741</v>
      </c>
      <c r="I537" s="10">
        <f t="shared" si="94"/>
        <v>21</v>
      </c>
      <c r="J537" s="2">
        <f t="shared" si="87"/>
        <v>13.142857142857142</v>
      </c>
      <c r="K537" s="2">
        <f t="shared" si="103"/>
        <v>1.5531692411514485E-3</v>
      </c>
      <c r="L537" s="20">
        <f t="shared" si="109"/>
        <v>3.4180954119722657E-4</v>
      </c>
      <c r="M537" s="2">
        <f t="shared" si="104"/>
        <v>3.9394455829822799E-6</v>
      </c>
      <c r="N537" s="1">
        <v>44426</v>
      </c>
      <c r="O537">
        <v>99258512</v>
      </c>
      <c r="P537">
        <v>53282634</v>
      </c>
      <c r="Q537">
        <v>48649265</v>
      </c>
      <c r="R537">
        <v>7156</v>
      </c>
      <c r="S537">
        <f t="shared" si="84"/>
        <v>99258512</v>
      </c>
      <c r="T537">
        <f t="shared" si="99"/>
        <v>424609</v>
      </c>
      <c r="U537" s="2">
        <f t="shared" si="100"/>
        <v>324423.14285714284</v>
      </c>
      <c r="V537" s="10">
        <f t="shared" si="91"/>
        <v>322</v>
      </c>
      <c r="W537" s="25">
        <f t="shared" si="92"/>
        <v>293.28571428571428</v>
      </c>
      <c r="X537">
        <f t="shared" si="101"/>
        <v>37.127102208159492</v>
      </c>
    </row>
    <row r="538" spans="1:31" x14ac:dyDescent="0.35">
      <c r="A538" s="1">
        <v>44427</v>
      </c>
      <c r="B538">
        <v>3854509</v>
      </c>
      <c r="C538">
        <v>92447</v>
      </c>
      <c r="D538">
        <v>3684700</v>
      </c>
      <c r="E538">
        <v>77362</v>
      </c>
      <c r="F538">
        <f t="shared" si="90"/>
        <v>9427</v>
      </c>
      <c r="G538" s="12">
        <f t="shared" si="93"/>
        <v>5741.8571428571431</v>
      </c>
      <c r="H538">
        <f t="shared" si="86"/>
        <v>22.337759054759271</v>
      </c>
      <c r="I538" s="10">
        <f t="shared" si="94"/>
        <v>23</v>
      </c>
      <c r="J538" s="2">
        <f t="shared" si="87"/>
        <v>14.142857142857142</v>
      </c>
      <c r="K538" s="2">
        <f t="shared" si="103"/>
        <v>1.721066699095726E-3</v>
      </c>
      <c r="L538" s="20">
        <f t="shared" si="109"/>
        <v>3.6691721676761278E-4</v>
      </c>
      <c r="M538" s="2">
        <f t="shared" si="104"/>
        <v>4.2391860077744098E-6</v>
      </c>
      <c r="N538" s="1">
        <v>44427</v>
      </c>
      <c r="O538">
        <v>99593895</v>
      </c>
      <c r="P538">
        <v>53403697</v>
      </c>
      <c r="Q538">
        <v>48881303</v>
      </c>
      <c r="R538">
        <v>7534</v>
      </c>
      <c r="S538">
        <f t="shared" ref="S538:S594" si="110">IF(O538&lt;&gt;"",O538,S537)</f>
        <v>99593895</v>
      </c>
      <c r="T538">
        <f t="shared" si="99"/>
        <v>335383</v>
      </c>
      <c r="U538" s="2">
        <f t="shared" si="100"/>
        <v>304385.85714285716</v>
      </c>
      <c r="V538" s="10">
        <f t="shared" ref="V534:V597" si="111">R538-R537</f>
        <v>378</v>
      </c>
      <c r="W538" s="25">
        <f>AVERAGE(V532:V538)</f>
        <v>295.57142857142856</v>
      </c>
      <c r="X538">
        <f t="shared" si="101"/>
        <v>34.834027959088552</v>
      </c>
    </row>
    <row r="539" spans="1:31" x14ac:dyDescent="0.35">
      <c r="A539" s="1">
        <v>44428</v>
      </c>
      <c r="B539">
        <v>3863451</v>
      </c>
      <c r="C539">
        <v>92465</v>
      </c>
      <c r="D539">
        <v>3693400</v>
      </c>
      <c r="E539">
        <v>77586</v>
      </c>
      <c r="F539">
        <f t="shared" si="90"/>
        <v>8942</v>
      </c>
      <c r="G539" s="12">
        <f t="shared" si="93"/>
        <v>6292.7142857142853</v>
      </c>
      <c r="H539">
        <f t="shared" si="86"/>
        <v>24.480778956611623</v>
      </c>
      <c r="I539" s="10">
        <f t="shared" si="94"/>
        <v>18</v>
      </c>
      <c r="J539" s="2">
        <f t="shared" si="87"/>
        <v>14.571428571428571</v>
      </c>
      <c r="K539" s="2">
        <f t="shared" si="103"/>
        <v>1.8861808530955049E-3</v>
      </c>
      <c r="L539" s="20">
        <f t="shared" si="109"/>
        <v>3.7716095199417747E-4</v>
      </c>
      <c r="M539" s="2">
        <f t="shared" si="104"/>
        <v>4.3676461898281798E-6</v>
      </c>
      <c r="N539" s="1">
        <v>44428</v>
      </c>
      <c r="O539">
        <v>99937400</v>
      </c>
      <c r="P539">
        <v>53536419</v>
      </c>
      <c r="Q539">
        <v>49113260</v>
      </c>
      <c r="R539">
        <v>7967</v>
      </c>
      <c r="S539">
        <f t="shared" si="110"/>
        <v>99937400</v>
      </c>
      <c r="T539">
        <f t="shared" si="99"/>
        <v>343505</v>
      </c>
      <c r="U539" s="2">
        <f t="shared" si="100"/>
        <v>292576</v>
      </c>
      <c r="V539" s="10">
        <f t="shared" si="111"/>
        <v>433</v>
      </c>
      <c r="W539" s="25">
        <f t="shared" ref="W539:W602" si="112">AVERAGE(V533:V539)</f>
        <v>299.71428571428572</v>
      </c>
      <c r="X539">
        <f t="shared" si="101"/>
        <v>33.482503621628766</v>
      </c>
    </row>
    <row r="540" spans="1:31" x14ac:dyDescent="0.35">
      <c r="A540" s="1">
        <v>44429</v>
      </c>
      <c r="B540">
        <v>3870076</v>
      </c>
      <c r="C540">
        <v>92473</v>
      </c>
      <c r="D540">
        <v>3696300</v>
      </c>
      <c r="E540">
        <v>81303</v>
      </c>
      <c r="F540">
        <f t="shared" si="90"/>
        <v>6625</v>
      </c>
      <c r="G540" s="12">
        <f t="shared" si="93"/>
        <v>6507</v>
      </c>
      <c r="H540">
        <f t="shared" si="86"/>
        <v>25.314422590630954</v>
      </c>
      <c r="I540" s="10">
        <f t="shared" si="94"/>
        <v>8</v>
      </c>
      <c r="J540" s="2">
        <f t="shared" si="87"/>
        <v>14.714285714285714</v>
      </c>
      <c r="K540" s="2">
        <f t="shared" si="103"/>
        <v>1.9504109441223899E-3</v>
      </c>
      <c r="L540" s="20">
        <f t="shared" si="109"/>
        <v>3.8020663455409434E-4</v>
      </c>
      <c r="M540" s="2">
        <f t="shared" si="104"/>
        <v>4.4104662505127697E-6</v>
      </c>
      <c r="N540" s="1">
        <v>44429</v>
      </c>
      <c r="O540">
        <v>100094182</v>
      </c>
      <c r="P540">
        <v>53610065</v>
      </c>
      <c r="Q540">
        <v>49210179</v>
      </c>
      <c r="R540">
        <v>8317</v>
      </c>
      <c r="S540">
        <f t="shared" si="110"/>
        <v>100094182</v>
      </c>
      <c r="T540">
        <f t="shared" si="99"/>
        <v>156782</v>
      </c>
      <c r="U540" s="2">
        <f t="shared" si="100"/>
        <v>286903.57142857142</v>
      </c>
      <c r="V540" s="10">
        <f t="shared" si="111"/>
        <v>350</v>
      </c>
      <c r="W540" s="25">
        <f t="shared" si="112"/>
        <v>308.28571428571428</v>
      </c>
      <c r="X540">
        <f t="shared" si="101"/>
        <v>32.833348837277732</v>
      </c>
    </row>
    <row r="541" spans="1:31" x14ac:dyDescent="0.35">
      <c r="A541" s="1">
        <v>44430</v>
      </c>
      <c r="B541">
        <v>3876024</v>
      </c>
      <c r="C541">
        <v>92478</v>
      </c>
      <c r="D541">
        <v>3698600</v>
      </c>
      <c r="E541">
        <v>84946</v>
      </c>
      <c r="F541">
        <f t="shared" si="90"/>
        <v>5948</v>
      </c>
      <c r="G541" s="12">
        <f t="shared" si="93"/>
        <v>6823</v>
      </c>
      <c r="H541">
        <f t="shared" si="86"/>
        <v>26.543769069598124</v>
      </c>
      <c r="I541" s="10">
        <f t="shared" si="94"/>
        <v>5</v>
      </c>
      <c r="J541" s="2">
        <f t="shared" si="87"/>
        <v>15</v>
      </c>
      <c r="K541" s="2">
        <f t="shared" si="103"/>
        <v>2.045128918356703E-3</v>
      </c>
      <c r="L541" s="20">
        <f t="shared" si="109"/>
        <v>3.8699450777394571E-4</v>
      </c>
      <c r="M541" s="2">
        <f t="shared" si="104"/>
        <v>4.4961063718819506E-6</v>
      </c>
      <c r="N541" s="1">
        <v>44430</v>
      </c>
      <c r="O541">
        <v>100188567</v>
      </c>
      <c r="P541">
        <v>53650253</v>
      </c>
      <c r="Q541">
        <v>49269962</v>
      </c>
      <c r="R541">
        <v>8668</v>
      </c>
      <c r="S541">
        <f t="shared" si="110"/>
        <v>100188567</v>
      </c>
      <c r="T541">
        <f t="shared" si="99"/>
        <v>94385</v>
      </c>
      <c r="U541" s="2">
        <f t="shared" si="100"/>
        <v>283516</v>
      </c>
      <c r="V541" s="10">
        <f t="shared" si="111"/>
        <v>351</v>
      </c>
      <c r="W541" s="25">
        <f t="shared" si="112"/>
        <v>332.85714285714283</v>
      </c>
      <c r="X541">
        <f t="shared" si="101"/>
        <v>32.445673933575215</v>
      </c>
    </row>
    <row r="542" spans="1:31" x14ac:dyDescent="0.35">
      <c r="A542" s="1">
        <v>44431</v>
      </c>
      <c r="B542">
        <v>3881579</v>
      </c>
      <c r="C542">
        <v>92497</v>
      </c>
      <c r="D542">
        <v>3702100</v>
      </c>
      <c r="E542">
        <v>86982</v>
      </c>
      <c r="F542">
        <f t="shared" si="90"/>
        <v>5555</v>
      </c>
      <c r="G542" s="12">
        <f t="shared" si="93"/>
        <v>7191.4285714285716</v>
      </c>
      <c r="H542">
        <f t="shared" si="86"/>
        <v>27.977080357688692</v>
      </c>
      <c r="I542" s="10">
        <f t="shared" si="94"/>
        <v>19</v>
      </c>
      <c r="J542" s="2">
        <f t="shared" si="87"/>
        <v>16.857142857142858</v>
      </c>
      <c r="K542" s="2">
        <f t="shared" si="103"/>
        <v>2.1555618548622607E-3</v>
      </c>
      <c r="L542" s="20">
        <f t="shared" si="109"/>
        <v>4.3428570839709453E-4</v>
      </c>
      <c r="M542" s="2">
        <f t="shared" si="104"/>
        <v>5.0527671607816204E-6</v>
      </c>
      <c r="N542" s="1">
        <v>44431</v>
      </c>
      <c r="O542">
        <v>100421956</v>
      </c>
      <c r="P542">
        <v>53742291</v>
      </c>
      <c r="Q542">
        <v>49424623</v>
      </c>
      <c r="R542">
        <v>9004</v>
      </c>
      <c r="S542">
        <f t="shared" si="110"/>
        <v>100421956</v>
      </c>
      <c r="T542">
        <f t="shared" si="99"/>
        <v>233389</v>
      </c>
      <c r="U542" s="2">
        <f t="shared" si="100"/>
        <v>278748.71428571426</v>
      </c>
      <c r="V542" s="10">
        <f t="shared" si="111"/>
        <v>336</v>
      </c>
      <c r="W542" s="25">
        <f t="shared" si="112"/>
        <v>348.28571428571428</v>
      </c>
      <c r="X542">
        <f t="shared" si="101"/>
        <v>31.900104026289888</v>
      </c>
    </row>
    <row r="543" spans="1:31" x14ac:dyDescent="0.35">
      <c r="A543" s="1">
        <v>44432</v>
      </c>
      <c r="B543">
        <v>3884417</v>
      </c>
      <c r="C543">
        <v>92522</v>
      </c>
      <c r="D543">
        <v>3706200</v>
      </c>
      <c r="E543">
        <v>85695</v>
      </c>
      <c r="F543">
        <f t="shared" si="90"/>
        <v>2838</v>
      </c>
      <c r="G543" s="12">
        <f t="shared" si="93"/>
        <v>6747</v>
      </c>
      <c r="H543">
        <f t="shared" si="86"/>
        <v>26.248103460732604</v>
      </c>
      <c r="I543" s="10">
        <f t="shared" si="94"/>
        <v>25</v>
      </c>
      <c r="J543" s="2">
        <f t="shared" si="87"/>
        <v>17</v>
      </c>
      <c r="K543" s="2">
        <f t="shared" si="103"/>
        <v>2.0223486460725013E-3</v>
      </c>
      <c r="L543" s="20">
        <f t="shared" si="109"/>
        <v>4.3764611265989208E-4</v>
      </c>
      <c r="M543" s="2">
        <f t="shared" si="104"/>
        <v>5.0955872214662104E-6</v>
      </c>
      <c r="N543" s="1">
        <v>44432</v>
      </c>
      <c r="O543">
        <v>100720453</v>
      </c>
      <c r="P543">
        <v>53864230</v>
      </c>
      <c r="Q543">
        <v>49616916</v>
      </c>
      <c r="R543">
        <v>9489</v>
      </c>
      <c r="S543">
        <f t="shared" si="110"/>
        <v>100720453</v>
      </c>
      <c r="T543">
        <f t="shared" si="99"/>
        <v>298497</v>
      </c>
      <c r="U543" s="2">
        <f t="shared" si="100"/>
        <v>269507.14285714284</v>
      </c>
      <c r="V543" s="10">
        <f t="shared" si="111"/>
        <v>485</v>
      </c>
      <c r="W543" s="25">
        <f t="shared" si="112"/>
        <v>379.28571428571428</v>
      </c>
      <c r="X543">
        <f t="shared" si="101"/>
        <v>30.842495238054752</v>
      </c>
    </row>
    <row r="544" spans="1:31" x14ac:dyDescent="0.35">
      <c r="A544" s="1">
        <v>44433</v>
      </c>
      <c r="B544">
        <v>3901864</v>
      </c>
      <c r="C544">
        <v>92572</v>
      </c>
      <c r="D544">
        <v>3710500</v>
      </c>
      <c r="E544">
        <v>98792</v>
      </c>
      <c r="F544">
        <f t="shared" si="90"/>
        <v>17447</v>
      </c>
      <c r="G544" s="12">
        <f t="shared" si="93"/>
        <v>8111.7142857142853</v>
      </c>
      <c r="H544">
        <f t="shared" si="86"/>
        <v>31.55730188459037</v>
      </c>
      <c r="I544" s="10">
        <f t="shared" si="94"/>
        <v>50</v>
      </c>
      <c r="J544" s="2">
        <f t="shared" si="87"/>
        <v>21.142857142857142</v>
      </c>
      <c r="K544" s="2">
        <f t="shared" si="103"/>
        <v>2.4314086857923894E-3</v>
      </c>
      <c r="L544" s="20">
        <f t="shared" si="109"/>
        <v>5.4186555817571148E-4</v>
      </c>
      <c r="M544" s="2">
        <f t="shared" si="104"/>
        <v>6.3373689813193201E-6</v>
      </c>
      <c r="N544" s="1">
        <v>44433</v>
      </c>
      <c r="O544">
        <v>101063561</v>
      </c>
      <c r="P544">
        <v>54005894</v>
      </c>
      <c r="Q544">
        <v>49836076</v>
      </c>
      <c r="R544">
        <v>10029</v>
      </c>
      <c r="S544">
        <f t="shared" si="110"/>
        <v>101063561</v>
      </c>
      <c r="T544">
        <f t="shared" si="99"/>
        <v>343108</v>
      </c>
      <c r="U544" s="2">
        <f t="shared" si="100"/>
        <v>257864.14285714287</v>
      </c>
      <c r="V544" s="10">
        <f t="shared" si="111"/>
        <v>540</v>
      </c>
      <c r="W544" s="25">
        <f t="shared" si="112"/>
        <v>410.42857142857144</v>
      </c>
      <c r="X544">
        <f t="shared" si="101"/>
        <v>29.510066092579311</v>
      </c>
    </row>
    <row r="545" spans="1:24" x14ac:dyDescent="0.35">
      <c r="A545" s="1">
        <v>44434</v>
      </c>
      <c r="B545">
        <v>3913945</v>
      </c>
      <c r="C545">
        <v>92597</v>
      </c>
      <c r="D545">
        <v>3714400</v>
      </c>
      <c r="E545">
        <v>106948</v>
      </c>
      <c r="F545">
        <f t="shared" si="90"/>
        <v>12081</v>
      </c>
      <c r="G545" s="12">
        <f t="shared" si="93"/>
        <v>8490.8571428571431</v>
      </c>
      <c r="H545">
        <f t="shared" si="86"/>
        <v>33.032295354381908</v>
      </c>
      <c r="I545" s="10">
        <f t="shared" si="94"/>
        <v>25</v>
      </c>
      <c r="J545" s="2">
        <f t="shared" si="87"/>
        <v>21.428571428571427</v>
      </c>
      <c r="K545" s="2">
        <f t="shared" si="103"/>
        <v>2.5450531268492913E-3</v>
      </c>
      <c r="L545" s="20">
        <f t="shared" si="109"/>
        <v>5.4749291133553049E-4</v>
      </c>
      <c r="M545" s="2">
        <f t="shared" si="104"/>
        <v>6.4230091026885001E-6</v>
      </c>
      <c r="N545" s="1">
        <v>44434</v>
      </c>
      <c r="O545">
        <v>101364811</v>
      </c>
      <c r="P545">
        <v>54139583</v>
      </c>
      <c r="Q545">
        <v>50021041</v>
      </c>
      <c r="R545">
        <v>10641</v>
      </c>
      <c r="S545">
        <f t="shared" si="110"/>
        <v>101364811</v>
      </c>
      <c r="T545">
        <f t="shared" si="99"/>
        <v>301250</v>
      </c>
      <c r="U545" s="2">
        <f t="shared" si="100"/>
        <v>252988</v>
      </c>
      <c r="V545" s="10">
        <f t="shared" si="111"/>
        <v>612</v>
      </c>
      <c r="W545" s="25">
        <f t="shared" si="112"/>
        <v>443.85714285714283</v>
      </c>
      <c r="X545">
        <f t="shared" si="101"/>
        <v>28.952038534359001</v>
      </c>
    </row>
    <row r="546" spans="1:24" x14ac:dyDescent="0.35">
      <c r="A546" s="1">
        <v>44435</v>
      </c>
      <c r="B546">
        <v>3924980</v>
      </c>
      <c r="C546">
        <v>92620</v>
      </c>
      <c r="D546">
        <v>3718900</v>
      </c>
      <c r="E546">
        <v>113460</v>
      </c>
      <c r="F546">
        <f t="shared" si="90"/>
        <v>11035</v>
      </c>
      <c r="G546" s="12">
        <f t="shared" si="93"/>
        <v>8789.8571428571431</v>
      </c>
      <c r="H546">
        <f t="shared" si="86"/>
        <v>34.195506105050207</v>
      </c>
      <c r="I546" s="10">
        <f t="shared" si="94"/>
        <v>23</v>
      </c>
      <c r="J546" s="2">
        <f t="shared" si="87"/>
        <v>22.142857142857142</v>
      </c>
      <c r="K546" s="2">
        <f t="shared" si="103"/>
        <v>2.6346755138621381E-3</v>
      </c>
      <c r="L546" s="20">
        <f t="shared" si="109"/>
        <v>5.641521012299971E-4</v>
      </c>
      <c r="M546" s="2">
        <f t="shared" si="104"/>
        <v>6.63710940611145E-6</v>
      </c>
      <c r="N546" s="1">
        <v>44435</v>
      </c>
      <c r="O546">
        <v>101618489</v>
      </c>
      <c r="P546">
        <v>54254027</v>
      </c>
      <c r="Q546">
        <v>50177727</v>
      </c>
      <c r="R546">
        <v>11875</v>
      </c>
      <c r="S546">
        <f t="shared" si="110"/>
        <v>101618489</v>
      </c>
      <c r="T546">
        <f t="shared" si="99"/>
        <v>253678</v>
      </c>
      <c r="U546" s="2">
        <f t="shared" si="100"/>
        <v>240155.57142857142</v>
      </c>
      <c r="V546" s="10">
        <f t="shared" si="111"/>
        <v>1234</v>
      </c>
      <c r="W546" s="25">
        <f t="shared" si="112"/>
        <v>558.28571428571433</v>
      </c>
      <c r="X546">
        <f t="shared" si="101"/>
        <v>27.483490751502067</v>
      </c>
    </row>
    <row r="547" spans="1:24" x14ac:dyDescent="0.35">
      <c r="A547" s="1">
        <v>44436</v>
      </c>
      <c r="B547">
        <v>3931406</v>
      </c>
      <c r="C547">
        <v>92628</v>
      </c>
      <c r="D547">
        <v>3723200</v>
      </c>
      <c r="E547">
        <v>115578</v>
      </c>
      <c r="F547">
        <f t="shared" si="90"/>
        <v>6426</v>
      </c>
      <c r="G547" s="12">
        <f t="shared" si="93"/>
        <v>8761.4285714285706</v>
      </c>
      <c r="H547">
        <f t="shared" si="86"/>
        <v>34.084909382936978</v>
      </c>
      <c r="I547" s="10">
        <f t="shared" si="94"/>
        <v>8</v>
      </c>
      <c r="J547" s="2">
        <f t="shared" si="87"/>
        <v>22.142857142857142</v>
      </c>
      <c r="K547" s="2">
        <f t="shared" si="103"/>
        <v>2.6261543217859047E-3</v>
      </c>
      <c r="L547" s="20">
        <f t="shared" si="109"/>
        <v>5.6322997784652982E-4</v>
      </c>
      <c r="M547" s="2">
        <f t="shared" si="104"/>
        <v>6.63710940611145E-6</v>
      </c>
      <c r="N547" s="1">
        <v>44436</v>
      </c>
      <c r="O547">
        <v>101756154</v>
      </c>
      <c r="P547">
        <v>54324934</v>
      </c>
      <c r="Q547">
        <v>50258519</v>
      </c>
      <c r="R547">
        <v>12692</v>
      </c>
      <c r="S547">
        <f t="shared" si="110"/>
        <v>101756154</v>
      </c>
      <c r="T547">
        <f t="shared" si="99"/>
        <v>137665</v>
      </c>
      <c r="U547" s="2">
        <f t="shared" si="100"/>
        <v>237424.57142857142</v>
      </c>
      <c r="V547" s="10">
        <f t="shared" si="111"/>
        <v>817</v>
      </c>
      <c r="W547" s="25">
        <f t="shared" si="112"/>
        <v>625</v>
      </c>
      <c r="X547">
        <f t="shared" si="101"/>
        <v>27.170954120368044</v>
      </c>
    </row>
    <row r="548" spans="1:24" x14ac:dyDescent="0.35">
      <c r="A548" s="1">
        <v>44437</v>
      </c>
      <c r="B548">
        <v>3940143</v>
      </c>
      <c r="C548">
        <v>92643</v>
      </c>
      <c r="D548">
        <v>3726700</v>
      </c>
      <c r="E548">
        <v>120800</v>
      </c>
      <c r="F548">
        <f t="shared" si="90"/>
        <v>8737</v>
      </c>
      <c r="G548" s="12">
        <f t="shared" si="93"/>
        <v>9159.8571428571431</v>
      </c>
      <c r="H548">
        <f t="shared" si="86"/>
        <v>35.634930779790253</v>
      </c>
      <c r="I548" s="10">
        <f t="shared" si="94"/>
        <v>15</v>
      </c>
      <c r="J548" s="2">
        <f t="shared" si="87"/>
        <v>23.571428571428573</v>
      </c>
      <c r="K548" s="2">
        <f t="shared" si="103"/>
        <v>2.7455794710352266E-3</v>
      </c>
      <c r="L548" s="20">
        <f t="shared" si="109"/>
        <v>5.9823789571669282E-4</v>
      </c>
      <c r="M548" s="2">
        <f t="shared" si="104"/>
        <v>7.0653100129573508E-6</v>
      </c>
      <c r="N548" s="1">
        <v>44437</v>
      </c>
      <c r="O548">
        <v>101841644</v>
      </c>
      <c r="P548">
        <v>54362561</v>
      </c>
      <c r="Q548">
        <v>50312025</v>
      </c>
      <c r="R548">
        <v>13484</v>
      </c>
      <c r="S548">
        <f t="shared" si="110"/>
        <v>101841644</v>
      </c>
      <c r="T548">
        <f t="shared" si="99"/>
        <v>85490</v>
      </c>
      <c r="U548" s="2">
        <f t="shared" si="100"/>
        <v>236153.85714285713</v>
      </c>
      <c r="V548" s="10">
        <f t="shared" si="111"/>
        <v>792</v>
      </c>
      <c r="W548" s="25">
        <f t="shared" si="112"/>
        <v>688</v>
      </c>
      <c r="X548">
        <f t="shared" si="101"/>
        <v>27.025533116343503</v>
      </c>
    </row>
    <row r="549" spans="1:24" x14ac:dyDescent="0.35">
      <c r="A549" s="1">
        <v>44438</v>
      </c>
      <c r="B549">
        <v>3946776</v>
      </c>
      <c r="C549">
        <v>92671</v>
      </c>
      <c r="D549">
        <v>3731900</v>
      </c>
      <c r="E549">
        <v>122205</v>
      </c>
      <c r="F549">
        <f t="shared" si="90"/>
        <v>6633</v>
      </c>
      <c r="G549" s="12">
        <f t="shared" si="93"/>
        <v>9313.8571428571431</v>
      </c>
      <c r="H549">
        <f t="shared" si="86"/>
        <v>36.234042671438807</v>
      </c>
      <c r="I549" s="10">
        <f t="shared" si="94"/>
        <v>28</v>
      </c>
      <c r="J549" s="2">
        <f t="shared" si="87"/>
        <v>24.857142857142858</v>
      </c>
      <c r="K549" s="2">
        <f t="shared" si="103"/>
        <v>2.7917394964532146E-3</v>
      </c>
      <c r="L549" s="20">
        <f t="shared" si="109"/>
        <v>6.2980880742010326E-4</v>
      </c>
      <c r="M549" s="2">
        <f t="shared" si="104"/>
        <v>7.4506905591186607E-6</v>
      </c>
      <c r="N549" s="1">
        <v>44438</v>
      </c>
      <c r="O549">
        <v>102034049</v>
      </c>
      <c r="P549">
        <v>54447404</v>
      </c>
      <c r="Q549">
        <v>50430214</v>
      </c>
      <c r="R549">
        <v>15648</v>
      </c>
      <c r="S549">
        <f t="shared" si="110"/>
        <v>102034049</v>
      </c>
      <c r="T549">
        <f t="shared" si="99"/>
        <v>192405</v>
      </c>
      <c r="U549" s="2">
        <f t="shared" si="100"/>
        <v>230299</v>
      </c>
      <c r="V549" s="10">
        <f t="shared" si="111"/>
        <v>2164</v>
      </c>
      <c r="W549" s="25">
        <f t="shared" si="112"/>
        <v>949.14285714285711</v>
      </c>
      <c r="X549">
        <f t="shared" si="101"/>
        <v>26.35550114007124</v>
      </c>
    </row>
    <row r="550" spans="1:24" x14ac:dyDescent="0.35">
      <c r="A550" s="1">
        <v>44439</v>
      </c>
      <c r="B550">
        <v>3954519</v>
      </c>
      <c r="C550">
        <v>92713</v>
      </c>
      <c r="D550">
        <v>3738000</v>
      </c>
      <c r="E550">
        <v>123806</v>
      </c>
      <c r="F550">
        <f t="shared" si="90"/>
        <v>7743</v>
      </c>
      <c r="G550" s="12">
        <f t="shared" si="93"/>
        <v>10014.571428571429</v>
      </c>
      <c r="H550">
        <f t="shared" si="86"/>
        <v>38.960057354682021</v>
      </c>
      <c r="I550" s="10">
        <f t="shared" si="94"/>
        <v>42</v>
      </c>
      <c r="J550" s="2">
        <f t="shared" si="87"/>
        <v>27.285714285714285</v>
      </c>
      <c r="K550" s="2">
        <f t="shared" si="103"/>
        <v>3.0017718941111288E-3</v>
      </c>
      <c r="L550" s="20">
        <f t="shared" si="109"/>
        <v>6.8998819542185241E-4</v>
      </c>
      <c r="M550" s="2">
        <f t="shared" si="104"/>
        <v>8.1786315907566896E-6</v>
      </c>
      <c r="N550" s="1">
        <v>44439</v>
      </c>
      <c r="O550">
        <v>102277836</v>
      </c>
      <c r="P550">
        <v>54559109</v>
      </c>
      <c r="Q550">
        <v>50572772</v>
      </c>
      <c r="R550">
        <v>19303</v>
      </c>
      <c r="S550">
        <f t="shared" si="110"/>
        <v>102277836</v>
      </c>
      <c r="T550">
        <f t="shared" si="99"/>
        <v>243787</v>
      </c>
      <c r="U550" s="2">
        <f t="shared" si="100"/>
        <v>222483.28571428571</v>
      </c>
      <c r="V550" s="10">
        <f t="shared" si="111"/>
        <v>3655</v>
      </c>
      <c r="W550" s="25">
        <f t="shared" si="112"/>
        <v>1402</v>
      </c>
      <c r="X550">
        <f t="shared" si="101"/>
        <v>25.461067960736489</v>
      </c>
    </row>
    <row r="551" spans="1:24" x14ac:dyDescent="0.35">
      <c r="A551" s="1">
        <v>44440</v>
      </c>
      <c r="B551">
        <v>3970033</v>
      </c>
      <c r="C551">
        <v>92757</v>
      </c>
      <c r="D551">
        <v>3744600</v>
      </c>
      <c r="E551">
        <v>132676</v>
      </c>
      <c r="F551">
        <f t="shared" si="90"/>
        <v>15514</v>
      </c>
      <c r="G551" s="12">
        <f t="shared" si="93"/>
        <v>9738.4285714285706</v>
      </c>
      <c r="H551">
        <f t="shared" si="86"/>
        <v>37.885768591642439</v>
      </c>
      <c r="I551" s="10">
        <f t="shared" si="94"/>
        <v>44</v>
      </c>
      <c r="J551" s="2">
        <f t="shared" si="87"/>
        <v>26.428571428571427</v>
      </c>
      <c r="K551" s="2">
        <f t="shared" si="103"/>
        <v>2.9190007168078155E-3</v>
      </c>
      <c r="L551" s="20">
        <f t="shared" si="109"/>
        <v>6.6570155534151549E-4</v>
      </c>
      <c r="M551" s="2">
        <f t="shared" si="104"/>
        <v>7.9217112266491497E-6</v>
      </c>
      <c r="N551" s="1">
        <v>44440</v>
      </c>
      <c r="O551">
        <v>102574426</v>
      </c>
      <c r="P551">
        <v>54685301</v>
      </c>
      <c r="Q551">
        <v>50742437</v>
      </c>
      <c r="R551">
        <v>34993</v>
      </c>
      <c r="S551">
        <f t="shared" si="110"/>
        <v>102574426</v>
      </c>
      <c r="T551">
        <f t="shared" si="99"/>
        <v>296590</v>
      </c>
      <c r="U551" s="2">
        <f t="shared" si="100"/>
        <v>215837.85714285713</v>
      </c>
      <c r="V551" s="10">
        <f t="shared" si="111"/>
        <v>15690</v>
      </c>
      <c r="W551" s="25">
        <f t="shared" si="112"/>
        <v>3566.2857142857142</v>
      </c>
      <c r="X551">
        <f t="shared" si="101"/>
        <v>24.700562703264474</v>
      </c>
    </row>
    <row r="552" spans="1:24" x14ac:dyDescent="0.35">
      <c r="A552" s="1">
        <v>44441</v>
      </c>
      <c r="B552">
        <v>3979403</v>
      </c>
      <c r="C552">
        <v>92780</v>
      </c>
      <c r="D552">
        <v>3750700</v>
      </c>
      <c r="E552">
        <v>135923</v>
      </c>
      <c r="F552">
        <f t="shared" si="90"/>
        <v>9370</v>
      </c>
      <c r="G552" s="12">
        <f t="shared" si="93"/>
        <v>9351.1428571428569</v>
      </c>
      <c r="H552">
        <f t="shared" si="86"/>
        <v>36.379096663758169</v>
      </c>
      <c r="I552" s="10">
        <f t="shared" si="94"/>
        <v>23</v>
      </c>
      <c r="J552" s="2">
        <f t="shared" si="87"/>
        <v>26.142857142857142</v>
      </c>
      <c r="K552" s="2">
        <f t="shared" si="103"/>
        <v>2.8029155322918924E-3</v>
      </c>
      <c r="L552" s="20">
        <f t="shared" si="109"/>
        <v>6.569542502445001E-4</v>
      </c>
      <c r="M552" s="2">
        <f t="shared" si="104"/>
        <v>7.8360711052799697E-6</v>
      </c>
      <c r="N552" s="1">
        <v>44441</v>
      </c>
      <c r="O552">
        <v>102832618</v>
      </c>
      <c r="P552">
        <v>54798281</v>
      </c>
      <c r="Q552">
        <v>50884526</v>
      </c>
      <c r="R552">
        <v>52289</v>
      </c>
      <c r="S552">
        <f t="shared" si="110"/>
        <v>102832618</v>
      </c>
      <c r="T552">
        <f t="shared" si="99"/>
        <v>258192</v>
      </c>
      <c r="U552" s="2">
        <f t="shared" si="100"/>
        <v>209686.71428571429</v>
      </c>
      <c r="V552" s="10">
        <f t="shared" si="111"/>
        <v>17296</v>
      </c>
      <c r="W552" s="25">
        <f t="shared" si="112"/>
        <v>5949.7142857142853</v>
      </c>
      <c r="X552">
        <f t="shared" si="101"/>
        <v>23.996623682321399</v>
      </c>
    </row>
    <row r="553" spans="1:24" x14ac:dyDescent="0.35">
      <c r="A553" s="1">
        <v>44442</v>
      </c>
      <c r="B553">
        <v>3996616</v>
      </c>
      <c r="C553">
        <v>92829</v>
      </c>
      <c r="D553">
        <v>3757600</v>
      </c>
      <c r="E553">
        <v>146187</v>
      </c>
      <c r="F553">
        <f t="shared" si="90"/>
        <v>17213</v>
      </c>
      <c r="G553" s="12">
        <f t="shared" si="93"/>
        <v>10233.714285714286</v>
      </c>
      <c r="H553">
        <f t="shared" si="86"/>
        <v>39.812596911072454</v>
      </c>
      <c r="I553" s="10">
        <f t="shared" si="94"/>
        <v>49</v>
      </c>
      <c r="J553" s="2">
        <f t="shared" si="87"/>
        <v>29.857142857142858</v>
      </c>
      <c r="K553" s="2">
        <f t="shared" si="103"/>
        <v>3.0674578672012895E-3</v>
      </c>
      <c r="L553" s="20">
        <f t="shared" si="109"/>
        <v>7.4706058468321332E-4</v>
      </c>
      <c r="M553" s="2">
        <f t="shared" si="104"/>
        <v>8.9493926830793111E-6</v>
      </c>
      <c r="N553" s="1">
        <v>44442</v>
      </c>
      <c r="O553">
        <v>103080315</v>
      </c>
      <c r="P553">
        <v>54905436</v>
      </c>
      <c r="Q553">
        <v>51023653</v>
      </c>
      <c r="R553">
        <v>68665</v>
      </c>
      <c r="S553">
        <f t="shared" si="110"/>
        <v>103080315</v>
      </c>
      <c r="T553">
        <f t="shared" si="99"/>
        <v>247697</v>
      </c>
      <c r="U553" s="2">
        <f t="shared" si="100"/>
        <v>208832.28571428571</v>
      </c>
      <c r="V553" s="10">
        <f t="shared" si="111"/>
        <v>16376</v>
      </c>
      <c r="W553" s="25">
        <f t="shared" si="112"/>
        <v>8112.8571428571431</v>
      </c>
      <c r="X553">
        <f t="shared" si="101"/>
        <v>23.898842566518049</v>
      </c>
    </row>
    <row r="554" spans="1:24" x14ac:dyDescent="0.35">
      <c r="A554" s="1">
        <v>44443</v>
      </c>
      <c r="B554">
        <v>4005494</v>
      </c>
      <c r="C554">
        <v>92849</v>
      </c>
      <c r="D554">
        <v>3763600</v>
      </c>
      <c r="E554">
        <v>149045</v>
      </c>
      <c r="F554">
        <f t="shared" si="90"/>
        <v>8878</v>
      </c>
      <c r="G554" s="12">
        <f t="shared" si="93"/>
        <v>10584</v>
      </c>
      <c r="H554">
        <f t="shared" si="86"/>
        <v>41.175326371482711</v>
      </c>
      <c r="I554" s="10">
        <f t="shared" si="94"/>
        <v>20</v>
      </c>
      <c r="J554" s="2">
        <f t="shared" si="87"/>
        <v>31.571428571428573</v>
      </c>
      <c r="K554" s="2">
        <f t="shared" si="103"/>
        <v>3.1724526559999042E-3</v>
      </c>
      <c r="L554" s="20">
        <f t="shared" si="109"/>
        <v>7.8820311730409712E-4</v>
      </c>
      <c r="M554" s="2">
        <f t="shared" si="104"/>
        <v>9.463233411294391E-6</v>
      </c>
      <c r="N554" s="1">
        <v>44443</v>
      </c>
      <c r="O554">
        <v>103188572</v>
      </c>
      <c r="P554">
        <v>54954248</v>
      </c>
      <c r="Q554">
        <v>51088322</v>
      </c>
      <c r="R554">
        <v>73315</v>
      </c>
      <c r="S554">
        <f t="shared" si="110"/>
        <v>103188572</v>
      </c>
      <c r="T554">
        <f t="shared" si="99"/>
        <v>108257</v>
      </c>
      <c r="U554" s="2">
        <f t="shared" si="100"/>
        <v>204631.14285714287</v>
      </c>
      <c r="V554" s="10">
        <f t="shared" si="111"/>
        <v>4650</v>
      </c>
      <c r="W554" s="25">
        <f t="shared" si="112"/>
        <v>8660.4285714285706</v>
      </c>
      <c r="X554">
        <f t="shared" si="101"/>
        <v>23.418062253268619</v>
      </c>
    </row>
    <row r="555" spans="1:24" x14ac:dyDescent="0.35">
      <c r="A555" s="1">
        <v>44444</v>
      </c>
      <c r="B555">
        <v>4013808</v>
      </c>
      <c r="C555">
        <v>92863</v>
      </c>
      <c r="D555">
        <v>3768400</v>
      </c>
      <c r="E555">
        <v>152545</v>
      </c>
      <c r="F555">
        <f t="shared" si="90"/>
        <v>8314</v>
      </c>
      <c r="G555" s="12">
        <f t="shared" si="93"/>
        <v>10523.571428571429</v>
      </c>
      <c r="H555">
        <f t="shared" si="86"/>
        <v>40.940238866689263</v>
      </c>
      <c r="I555" s="10">
        <f t="shared" si="94"/>
        <v>14</v>
      </c>
      <c r="J555" s="2">
        <f t="shared" si="87"/>
        <v>31.428571428571427</v>
      </c>
      <c r="K555" s="2">
        <f t="shared" si="103"/>
        <v>3.1543397703303229E-3</v>
      </c>
      <c r="L555" s="20">
        <f t="shared" si="109"/>
        <v>7.8301133060105078E-4</v>
      </c>
      <c r="M555" s="2">
        <f t="shared" si="104"/>
        <v>9.4204133506097993E-6</v>
      </c>
      <c r="N555" s="1">
        <v>44444</v>
      </c>
      <c r="O555">
        <v>103253353</v>
      </c>
      <c r="P555">
        <v>54982801</v>
      </c>
      <c r="Q555">
        <v>51126414</v>
      </c>
      <c r="R555">
        <v>76648</v>
      </c>
      <c r="S555">
        <f t="shared" si="110"/>
        <v>103253353</v>
      </c>
      <c r="T555">
        <f t="shared" si="99"/>
        <v>64781</v>
      </c>
      <c r="U555" s="2">
        <f t="shared" si="100"/>
        <v>201672.71428571429</v>
      </c>
      <c r="V555" s="10">
        <f t="shared" si="111"/>
        <v>3333</v>
      </c>
      <c r="W555" s="25">
        <f t="shared" si="112"/>
        <v>9023.4285714285706</v>
      </c>
      <c r="X555">
        <f t="shared" si="101"/>
        <v>23.079498613881974</v>
      </c>
    </row>
    <row r="556" spans="1:24" x14ac:dyDescent="0.35">
      <c r="A556" s="1">
        <v>44445</v>
      </c>
      <c r="B556">
        <v>4020573</v>
      </c>
      <c r="C556">
        <v>92902</v>
      </c>
      <c r="D556">
        <v>3775500</v>
      </c>
      <c r="E556">
        <v>152171</v>
      </c>
      <c r="F556">
        <f t="shared" si="90"/>
        <v>6765</v>
      </c>
      <c r="G556" s="12">
        <f t="shared" si="93"/>
        <v>10542.428571428571</v>
      </c>
      <c r="H556">
        <f t="shared" ref="H556:H611" si="113">G556/($G$1/100)</f>
        <v>41.013599506482961</v>
      </c>
      <c r="I556" s="10">
        <f t="shared" si="94"/>
        <v>39</v>
      </c>
      <c r="J556" s="2">
        <f t="shared" ref="J556:J611" si="114">AVERAGE(I550:I556)</f>
        <v>33</v>
      </c>
      <c r="K556" s="2">
        <f t="shared" si="103"/>
        <v>3.1599920183406883E-3</v>
      </c>
      <c r="L556" s="20">
        <f t="shared" si="109"/>
        <v>8.20778530821353E-4</v>
      </c>
      <c r="M556" s="2">
        <f t="shared" si="104"/>
        <v>9.8914340181402909E-6</v>
      </c>
      <c r="N556" s="1">
        <v>44445</v>
      </c>
      <c r="O556">
        <v>103408845</v>
      </c>
      <c r="P556">
        <v>55047253</v>
      </c>
      <c r="Q556">
        <v>51211021</v>
      </c>
      <c r="R556">
        <v>91833</v>
      </c>
      <c r="S556">
        <f t="shared" si="110"/>
        <v>103408845</v>
      </c>
      <c r="T556">
        <f t="shared" si="99"/>
        <v>155492</v>
      </c>
      <c r="U556" s="2">
        <f t="shared" si="100"/>
        <v>196399.42857142858</v>
      </c>
      <c r="V556" s="10">
        <f t="shared" si="111"/>
        <v>15185</v>
      </c>
      <c r="W556" s="25">
        <f t="shared" si="112"/>
        <v>10883.571428571429</v>
      </c>
      <c r="X556">
        <f t="shared" si="101"/>
        <v>22.476021882959223</v>
      </c>
    </row>
    <row r="557" spans="1:24" x14ac:dyDescent="0.35">
      <c r="A557" s="1">
        <v>44446</v>
      </c>
      <c r="B557">
        <v>4029849</v>
      </c>
      <c r="C557">
        <v>92949</v>
      </c>
      <c r="D557">
        <v>3783800</v>
      </c>
      <c r="E557">
        <v>153100</v>
      </c>
      <c r="F557">
        <f t="shared" si="90"/>
        <v>9276</v>
      </c>
      <c r="G557" s="12">
        <f t="shared" si="93"/>
        <v>10761.428571428571</v>
      </c>
      <c r="H557">
        <f t="shared" si="113"/>
        <v>41.865583300450716</v>
      </c>
      <c r="I557" s="10">
        <f t="shared" si="94"/>
        <v>47</v>
      </c>
      <c r="J557" s="2">
        <f t="shared" si="114"/>
        <v>33.714285714285715</v>
      </c>
      <c r="K557" s="2">
        <f t="shared" si="103"/>
        <v>3.2256351713701647E-3</v>
      </c>
      <c r="L557" s="20">
        <f t="shared" si="109"/>
        <v>8.3661411914654166E-4</v>
      </c>
      <c r="M557" s="2">
        <f t="shared" si="104"/>
        <v>1.0105534321563241E-5</v>
      </c>
      <c r="N557" s="1">
        <v>44446</v>
      </c>
      <c r="O557">
        <v>103632592</v>
      </c>
      <c r="P557">
        <v>55140175</v>
      </c>
      <c r="Q557">
        <v>51329843</v>
      </c>
      <c r="R557">
        <v>114740</v>
      </c>
      <c r="S557">
        <f t="shared" si="110"/>
        <v>103632592</v>
      </c>
      <c r="T557">
        <f t="shared" si="99"/>
        <v>223747</v>
      </c>
      <c r="U557" s="2">
        <f t="shared" si="100"/>
        <v>193536.57142857142</v>
      </c>
      <c r="V557" s="10">
        <f t="shared" si="111"/>
        <v>22907</v>
      </c>
      <c r="W557" s="25">
        <f t="shared" si="112"/>
        <v>13633.857142857143</v>
      </c>
      <c r="X557">
        <f t="shared" si="101"/>
        <v>22.148395472543058</v>
      </c>
    </row>
    <row r="558" spans="1:24" x14ac:dyDescent="0.35">
      <c r="A558" s="1">
        <v>44447</v>
      </c>
      <c r="B558">
        <v>4041264</v>
      </c>
      <c r="C558">
        <v>92988</v>
      </c>
      <c r="D558">
        <v>3793000</v>
      </c>
      <c r="E558">
        <v>155276</v>
      </c>
      <c r="F558">
        <f t="shared" si="90"/>
        <v>11415</v>
      </c>
      <c r="G558" s="12">
        <f t="shared" si="93"/>
        <v>10175.857142857143</v>
      </c>
      <c r="H558">
        <f t="shared" si="113"/>
        <v>39.587513129887235</v>
      </c>
      <c r="I558" s="10">
        <f t="shared" si="94"/>
        <v>39</v>
      </c>
      <c r="J558" s="2">
        <f t="shared" si="114"/>
        <v>33</v>
      </c>
      <c r="K558" s="2">
        <f t="shared" si="103"/>
        <v>3.0501157426240304E-3</v>
      </c>
      <c r="L558" s="20">
        <f t="shared" si="109"/>
        <v>8.1657619992160874E-4</v>
      </c>
      <c r="M558" s="2">
        <f t="shared" si="104"/>
        <v>9.8914340181402909E-6</v>
      </c>
      <c r="N558" s="1">
        <v>44447</v>
      </c>
      <c r="O558">
        <v>103893815</v>
      </c>
      <c r="P558">
        <v>55245279</v>
      </c>
      <c r="Q558">
        <v>51471186</v>
      </c>
      <c r="R558">
        <v>141809</v>
      </c>
      <c r="S558">
        <f t="shared" si="110"/>
        <v>103893815</v>
      </c>
      <c r="T558">
        <f t="shared" si="99"/>
        <v>261223</v>
      </c>
      <c r="U558" s="2">
        <f t="shared" si="100"/>
        <v>188484.14285714287</v>
      </c>
      <c r="V558" s="10">
        <f t="shared" si="111"/>
        <v>27069</v>
      </c>
      <c r="W558" s="25">
        <f t="shared" si="112"/>
        <v>15259.428571428571</v>
      </c>
      <c r="X558">
        <f t="shared" si="101"/>
        <v>21.570193713202315</v>
      </c>
    </row>
    <row r="559" spans="1:24" x14ac:dyDescent="0.35">
      <c r="A559" s="1">
        <v>44448</v>
      </c>
      <c r="B559">
        <v>4055003</v>
      </c>
      <c r="C559">
        <v>93024</v>
      </c>
      <c r="D559">
        <v>3793000</v>
      </c>
      <c r="E559">
        <v>168979</v>
      </c>
      <c r="F559">
        <f t="shared" si="90"/>
        <v>13739</v>
      </c>
      <c r="G559" s="12">
        <f t="shared" si="93"/>
        <v>10800</v>
      </c>
      <c r="H559">
        <f t="shared" si="113"/>
        <v>42.015639154574195</v>
      </c>
      <c r="I559" s="10">
        <f t="shared" si="94"/>
        <v>36</v>
      </c>
      <c r="J559" s="2">
        <f t="shared" si="114"/>
        <v>34.857142857142854</v>
      </c>
      <c r="K559" s="2">
        <f t="shared" si="103"/>
        <v>3.2371965877550043E-3</v>
      </c>
      <c r="L559" s="20">
        <f t="shared" si="109"/>
        <v>8.5960831242647303E-4</v>
      </c>
      <c r="M559" s="2">
        <f t="shared" si="104"/>
        <v>1.0448094807039959E-5</v>
      </c>
      <c r="N559" s="1">
        <v>44448</v>
      </c>
      <c r="O559">
        <v>104150123</v>
      </c>
      <c r="P559">
        <v>55349286</v>
      </c>
      <c r="Q559">
        <v>51608023</v>
      </c>
      <c r="R559">
        <v>170545</v>
      </c>
      <c r="S559">
        <f t="shared" si="110"/>
        <v>104150123</v>
      </c>
      <c r="T559">
        <f t="shared" si="99"/>
        <v>256308</v>
      </c>
      <c r="U559" s="2">
        <f t="shared" si="100"/>
        <v>188215</v>
      </c>
      <c r="V559" s="10">
        <f t="shared" si="111"/>
        <v>28736</v>
      </c>
      <c r="W559" s="25">
        <f t="shared" si="112"/>
        <v>16893.714285714286</v>
      </c>
      <c r="X559">
        <f t="shared" si="101"/>
        <v>21.539392906953609</v>
      </c>
    </row>
    <row r="560" spans="1:24" x14ac:dyDescent="0.35">
      <c r="A560" s="1">
        <v>44449</v>
      </c>
      <c r="B560">
        <v>4069224</v>
      </c>
      <c r="C560">
        <v>93083</v>
      </c>
      <c r="D560">
        <v>3810100</v>
      </c>
      <c r="E560">
        <v>166041</v>
      </c>
      <c r="F560">
        <f t="shared" si="90"/>
        <v>14221</v>
      </c>
      <c r="G560" s="12">
        <f t="shared" si="93"/>
        <v>10372.571428571429</v>
      </c>
      <c r="H560">
        <f t="shared" si="113"/>
        <v>40.352797985916979</v>
      </c>
      <c r="I560" s="10">
        <f t="shared" si="94"/>
        <v>59</v>
      </c>
      <c r="J560" s="2">
        <f t="shared" si="114"/>
        <v>36.285714285714285</v>
      </c>
      <c r="K560" s="2">
        <f t="shared" si="103"/>
        <v>3.1090789661867113E-3</v>
      </c>
      <c r="L560" s="20">
        <f t="shared" si="109"/>
        <v>8.9171090816613408E-4</v>
      </c>
      <c r="M560" s="2">
        <f t="shared" si="104"/>
        <v>1.0876295413885861E-5</v>
      </c>
      <c r="N560" s="1">
        <v>44449</v>
      </c>
      <c r="O560">
        <v>104378349</v>
      </c>
      <c r="P560">
        <v>55439117</v>
      </c>
      <c r="Q560">
        <v>51739944</v>
      </c>
      <c r="R560">
        <v>192466</v>
      </c>
      <c r="S560">
        <f t="shared" si="110"/>
        <v>104378349</v>
      </c>
      <c r="T560">
        <f t="shared" si="99"/>
        <v>228226</v>
      </c>
      <c r="U560" s="2">
        <f t="shared" si="100"/>
        <v>185433.42857142858</v>
      </c>
      <c r="V560" s="10">
        <f t="shared" si="111"/>
        <v>21921</v>
      </c>
      <c r="W560" s="25">
        <f t="shared" si="112"/>
        <v>17685.857142857141</v>
      </c>
      <c r="X560">
        <f t="shared" si="101"/>
        <v>21.221068863180495</v>
      </c>
    </row>
    <row r="561" spans="1:24" x14ac:dyDescent="0.35">
      <c r="A561" s="1">
        <v>44450</v>
      </c>
      <c r="B561">
        <v>4079285</v>
      </c>
      <c r="C561">
        <v>93117</v>
      </c>
      <c r="D561">
        <v>3817900</v>
      </c>
      <c r="E561">
        <v>168268</v>
      </c>
      <c r="F561">
        <f t="shared" si="90"/>
        <v>10061</v>
      </c>
      <c r="G561" s="12">
        <f t="shared" si="93"/>
        <v>10541.571428571429</v>
      </c>
      <c r="H561">
        <f t="shared" si="113"/>
        <v>41.010264931946892</v>
      </c>
      <c r="I561" s="10">
        <f t="shared" si="94"/>
        <v>34</v>
      </c>
      <c r="J561" s="2">
        <f t="shared" si="114"/>
        <v>38.285714285714285</v>
      </c>
      <c r="K561" s="2">
        <f t="shared" si="103"/>
        <v>3.1597350979765812E-3</v>
      </c>
      <c r="L561" s="20">
        <f t="shared" si="109"/>
        <v>9.3853982464363946E-4</v>
      </c>
      <c r="M561" s="2">
        <f t="shared" si="104"/>
        <v>1.1475776263470121E-5</v>
      </c>
      <c r="N561" s="1">
        <v>44450</v>
      </c>
      <c r="O561">
        <v>104488989</v>
      </c>
      <c r="P561">
        <v>55483212</v>
      </c>
      <c r="Q561">
        <v>51811217</v>
      </c>
      <c r="R561">
        <v>198666</v>
      </c>
      <c r="S561">
        <f t="shared" si="110"/>
        <v>104488989</v>
      </c>
      <c r="T561">
        <f t="shared" si="99"/>
        <v>110640</v>
      </c>
      <c r="U561" s="2">
        <f t="shared" si="100"/>
        <v>185773.85714285713</v>
      </c>
      <c r="V561" s="10">
        <f t="shared" si="111"/>
        <v>6200</v>
      </c>
      <c r="W561" s="25">
        <f t="shared" si="112"/>
        <v>17907.285714285714</v>
      </c>
      <c r="X561">
        <f t="shared" si="101"/>
        <v>21.260027632443055</v>
      </c>
    </row>
    <row r="562" spans="1:24" x14ac:dyDescent="0.35">
      <c r="A562" s="1">
        <v>44451</v>
      </c>
      <c r="B562">
        <v>4083995</v>
      </c>
      <c r="C562">
        <v>93124</v>
      </c>
      <c r="D562">
        <v>3823500</v>
      </c>
      <c r="E562">
        <v>167371</v>
      </c>
      <c r="F562">
        <f t="shared" si="90"/>
        <v>4710</v>
      </c>
      <c r="G562" s="12">
        <f t="shared" si="93"/>
        <v>10026.714285714286</v>
      </c>
      <c r="H562">
        <f t="shared" si="113"/>
        <v>39.007297160609781</v>
      </c>
      <c r="I562" s="10">
        <f t="shared" si="94"/>
        <v>7</v>
      </c>
      <c r="J562" s="2">
        <f t="shared" si="114"/>
        <v>37.285714285714285</v>
      </c>
      <c r="K562" s="2">
        <f t="shared" si="103"/>
        <v>3.0054115992693186E-3</v>
      </c>
      <c r="L562" s="20">
        <f t="shared" si="109"/>
        <v>9.129715948651819E-4</v>
      </c>
      <c r="M562" s="2">
        <f t="shared" si="104"/>
        <v>1.1176035838677991E-5</v>
      </c>
      <c r="N562" s="1">
        <v>44451</v>
      </c>
      <c r="O562">
        <v>104553841</v>
      </c>
      <c r="P562">
        <v>55507250</v>
      </c>
      <c r="Q562">
        <v>51852756</v>
      </c>
      <c r="R562">
        <v>203251</v>
      </c>
      <c r="S562">
        <f t="shared" si="110"/>
        <v>104553841</v>
      </c>
      <c r="T562">
        <f t="shared" si="99"/>
        <v>64852</v>
      </c>
      <c r="U562" s="2">
        <f t="shared" si="100"/>
        <v>185784</v>
      </c>
      <c r="V562" s="10">
        <f t="shared" si="111"/>
        <v>4585</v>
      </c>
      <c r="W562" s="25">
        <f t="shared" si="112"/>
        <v>18086.142857142859</v>
      </c>
      <c r="X562">
        <f t="shared" si="101"/>
        <v>21.261188384695529</v>
      </c>
    </row>
    <row r="563" spans="1:24" x14ac:dyDescent="0.35">
      <c r="A563" s="1">
        <v>44452</v>
      </c>
      <c r="B563">
        <v>4095371</v>
      </c>
      <c r="C563">
        <v>93250</v>
      </c>
      <c r="D563">
        <v>3831800</v>
      </c>
      <c r="E563">
        <v>170321</v>
      </c>
      <c r="F563">
        <f t="shared" si="90"/>
        <v>11376</v>
      </c>
      <c r="G563" s="12">
        <f t="shared" si="93"/>
        <v>10685.428571428571</v>
      </c>
      <c r="H563">
        <f t="shared" si="113"/>
        <v>41.569917691585196</v>
      </c>
      <c r="I563" s="10">
        <f t="shared" si="94"/>
        <v>126</v>
      </c>
      <c r="J563" s="2">
        <f t="shared" si="114"/>
        <v>49.714285714285715</v>
      </c>
      <c r="K563" s="2">
        <f t="shared" si="103"/>
        <v>3.2028548990859626E-3</v>
      </c>
      <c r="L563" s="20">
        <f t="shared" si="109"/>
        <v>1.2139140926252033E-3</v>
      </c>
      <c r="M563" s="2">
        <f t="shared" si="104"/>
        <v>1.4901381118237321E-5</v>
      </c>
      <c r="N563" s="1">
        <v>44452</v>
      </c>
      <c r="O563">
        <v>104721165</v>
      </c>
      <c r="P563">
        <v>55571186</v>
      </c>
      <c r="Q563">
        <v>51946820</v>
      </c>
      <c r="R563">
        <v>224333</v>
      </c>
      <c r="S563">
        <f t="shared" si="110"/>
        <v>104721165</v>
      </c>
      <c r="T563">
        <f t="shared" si="99"/>
        <v>167324</v>
      </c>
      <c r="U563" s="2">
        <f t="shared" si="100"/>
        <v>187474.28571428571</v>
      </c>
      <c r="V563" s="10">
        <f t="shared" si="111"/>
        <v>21082</v>
      </c>
      <c r="W563" s="25">
        <f t="shared" si="112"/>
        <v>18928.571428571428</v>
      </c>
      <c r="X563">
        <f t="shared" si="101"/>
        <v>21.454625295276571</v>
      </c>
    </row>
    <row r="564" spans="1:24" x14ac:dyDescent="0.35">
      <c r="A564" s="1">
        <v>44453</v>
      </c>
      <c r="B564">
        <v>4104216</v>
      </c>
      <c r="C564">
        <v>93319</v>
      </c>
      <c r="D564">
        <v>3841800</v>
      </c>
      <c r="E564">
        <v>169097</v>
      </c>
      <c r="F564">
        <f t="shared" si="90"/>
        <v>8845</v>
      </c>
      <c r="G564" s="12">
        <f t="shared" si="93"/>
        <v>10623.857142857143</v>
      </c>
      <c r="H564">
        <f t="shared" si="113"/>
        <v>41.330384087410309</v>
      </c>
      <c r="I564" s="10">
        <f t="shared" si="94"/>
        <v>69</v>
      </c>
      <c r="J564" s="2">
        <f t="shared" si="114"/>
        <v>52.857142857142854</v>
      </c>
      <c r="K564" s="2">
        <f t="shared" si="103"/>
        <v>3.1843994529309047E-3</v>
      </c>
      <c r="L564" s="20">
        <f t="shared" si="109"/>
        <v>1.2878742945581531E-3</v>
      </c>
      <c r="M564" s="2">
        <f t="shared" si="104"/>
        <v>1.5843422453298299E-5</v>
      </c>
      <c r="N564" s="1">
        <v>44453</v>
      </c>
      <c r="O564">
        <v>104958630</v>
      </c>
      <c r="P564">
        <v>55664404</v>
      </c>
      <c r="Q564">
        <v>52070511</v>
      </c>
      <c r="R564">
        <v>257523</v>
      </c>
      <c r="S564">
        <f t="shared" si="110"/>
        <v>104958630</v>
      </c>
      <c r="T564">
        <f t="shared" si="99"/>
        <v>237465</v>
      </c>
      <c r="U564" s="2">
        <f t="shared" si="100"/>
        <v>189434</v>
      </c>
      <c r="V564" s="10">
        <f t="shared" si="111"/>
        <v>33190</v>
      </c>
      <c r="W564" s="25">
        <f t="shared" si="112"/>
        <v>20397.571428571428</v>
      </c>
      <c r="X564">
        <f t="shared" si="101"/>
        <v>21.678895709352865</v>
      </c>
    </row>
    <row r="565" spans="1:24" x14ac:dyDescent="0.35">
      <c r="A565" s="1">
        <v>44454</v>
      </c>
      <c r="B565">
        <v>4115686</v>
      </c>
      <c r="C565">
        <v>93390</v>
      </c>
      <c r="D565">
        <v>3852900</v>
      </c>
      <c r="E565">
        <v>169396</v>
      </c>
      <c r="F565">
        <f t="shared" ref="F565:F611" si="115">B565-B564</f>
        <v>11470</v>
      </c>
      <c r="G565" s="12">
        <f t="shared" si="93"/>
        <v>10631.714285714286</v>
      </c>
      <c r="H565">
        <f t="shared" si="113"/>
        <v>41.360951020657687</v>
      </c>
      <c r="I565" s="10">
        <f t="shared" si="94"/>
        <v>71</v>
      </c>
      <c r="J565" s="2">
        <f t="shared" si="114"/>
        <v>57.428571428571431</v>
      </c>
      <c r="K565" s="2">
        <f t="shared" si="103"/>
        <v>3.1867545562685572E-3</v>
      </c>
      <c r="L565" s="20">
        <f t="shared" si="109"/>
        <v>1.3953584269687101E-3</v>
      </c>
      <c r="M565" s="2">
        <f t="shared" si="104"/>
        <v>1.7213664395205182E-5</v>
      </c>
      <c r="N565" s="1">
        <v>44454</v>
      </c>
      <c r="O565">
        <v>105243340</v>
      </c>
      <c r="P565">
        <v>55769375</v>
      </c>
      <c r="Q565">
        <v>52223511</v>
      </c>
      <c r="R565">
        <v>298686</v>
      </c>
      <c r="S565">
        <f t="shared" si="110"/>
        <v>105243340</v>
      </c>
      <c r="T565">
        <f t="shared" si="99"/>
        <v>284710</v>
      </c>
      <c r="U565" s="2">
        <f t="shared" si="100"/>
        <v>192789.28571428571</v>
      </c>
      <c r="V565" s="10">
        <f t="shared" si="111"/>
        <v>41163</v>
      </c>
      <c r="W565" s="25">
        <f t="shared" si="112"/>
        <v>22411</v>
      </c>
      <c r="X565">
        <f t="shared" si="101"/>
        <v>22.062875824195405</v>
      </c>
    </row>
    <row r="566" spans="1:24" x14ac:dyDescent="0.35">
      <c r="A566" s="1">
        <v>44455</v>
      </c>
      <c r="B566">
        <v>4122436</v>
      </c>
      <c r="C566">
        <v>93422</v>
      </c>
      <c r="D566">
        <v>3863000</v>
      </c>
      <c r="E566">
        <v>166014</v>
      </c>
      <c r="F566">
        <f t="shared" si="115"/>
        <v>6750</v>
      </c>
      <c r="G566" s="12">
        <f t="shared" si="93"/>
        <v>9633.2857142857138</v>
      </c>
      <c r="H566">
        <f t="shared" si="113"/>
        <v>37.476727448550285</v>
      </c>
      <c r="I566" s="10">
        <f t="shared" si="94"/>
        <v>32</v>
      </c>
      <c r="J566" s="2">
        <f t="shared" si="114"/>
        <v>56.857142857142854</v>
      </c>
      <c r="K566" s="2">
        <f t="shared" si="103"/>
        <v>2.8874851521439576E-3</v>
      </c>
      <c r="L566" s="20">
        <f t="shared" si="109"/>
        <v>1.3792122632623734E-3</v>
      </c>
      <c r="M566" s="2">
        <f t="shared" si="104"/>
        <v>1.7042384152466819E-5</v>
      </c>
      <c r="N566" s="1">
        <v>44455</v>
      </c>
      <c r="O566">
        <v>105520052</v>
      </c>
      <c r="P566">
        <v>55875694</v>
      </c>
      <c r="Q566">
        <v>52366682</v>
      </c>
      <c r="R566">
        <v>340982</v>
      </c>
      <c r="S566">
        <f t="shared" si="110"/>
        <v>105520052</v>
      </c>
      <c r="T566">
        <f t="shared" si="99"/>
        <v>276712</v>
      </c>
      <c r="U566" s="2">
        <f t="shared" si="100"/>
        <v>195704.14285714287</v>
      </c>
      <c r="V566" s="10">
        <f t="shared" si="111"/>
        <v>42296</v>
      </c>
      <c r="W566" s="25">
        <f t="shared" si="112"/>
        <v>24348.142857142859</v>
      </c>
      <c r="X566">
        <f t="shared" si="101"/>
        <v>22.396453133483401</v>
      </c>
    </row>
    <row r="567" spans="1:24" x14ac:dyDescent="0.35">
      <c r="A567" s="1">
        <v>44456</v>
      </c>
      <c r="B567">
        <v>4136805</v>
      </c>
      <c r="C567">
        <v>93505</v>
      </c>
      <c r="D567">
        <v>3873700</v>
      </c>
      <c r="E567">
        <v>169600</v>
      </c>
      <c r="F567">
        <f t="shared" si="115"/>
        <v>14369</v>
      </c>
      <c r="G567" s="12">
        <f t="shared" si="93"/>
        <v>9654.4285714285706</v>
      </c>
      <c r="H567">
        <f t="shared" si="113"/>
        <v>37.558980287106863</v>
      </c>
      <c r="I567" s="10">
        <f t="shared" si="94"/>
        <v>83</v>
      </c>
      <c r="J567" s="2">
        <f t="shared" si="114"/>
        <v>60.285714285714285</v>
      </c>
      <c r="K567" s="2">
        <f t="shared" si="103"/>
        <v>2.8938225211252765E-3</v>
      </c>
      <c r="L567" s="20">
        <f t="shared" si="109"/>
        <v>1.4573013300291961E-3</v>
      </c>
      <c r="M567" s="2">
        <f t="shared" si="104"/>
        <v>1.8070065608896982E-5</v>
      </c>
      <c r="N567" s="1">
        <v>44456</v>
      </c>
      <c r="O567">
        <v>105769606</v>
      </c>
      <c r="P567">
        <v>55970075</v>
      </c>
      <c r="Q567">
        <v>52506381</v>
      </c>
      <c r="R567">
        <v>372648</v>
      </c>
      <c r="S567">
        <f t="shared" si="110"/>
        <v>105769606</v>
      </c>
      <c r="T567">
        <f t="shared" si="99"/>
        <v>249554</v>
      </c>
      <c r="U567" s="2">
        <f t="shared" si="100"/>
        <v>198751</v>
      </c>
      <c r="V567" s="10">
        <f t="shared" si="111"/>
        <v>31666</v>
      </c>
      <c r="W567" s="25">
        <f t="shared" si="112"/>
        <v>25740.285714285714</v>
      </c>
      <c r="X567">
        <f t="shared" si="101"/>
        <v>22.745136570676813</v>
      </c>
    </row>
    <row r="568" spans="1:24" x14ac:dyDescent="0.35">
      <c r="A568" s="1">
        <v>44457</v>
      </c>
      <c r="B568">
        <v>4146128</v>
      </c>
      <c r="C568">
        <v>93555</v>
      </c>
      <c r="D568">
        <v>3882700</v>
      </c>
      <c r="E568">
        <v>169873</v>
      </c>
      <c r="F568">
        <f t="shared" si="115"/>
        <v>9323</v>
      </c>
      <c r="G568" s="12">
        <f t="shared" si="93"/>
        <v>9549</v>
      </c>
      <c r="H568">
        <f t="shared" si="113"/>
        <v>37.148827619169353</v>
      </c>
      <c r="I568" s="10">
        <f t="shared" si="94"/>
        <v>50</v>
      </c>
      <c r="J568" s="2">
        <f t="shared" si="114"/>
        <v>62.571428571428569</v>
      </c>
      <c r="K568" s="2">
        <f t="shared" si="103"/>
        <v>2.8622213163400495E-3</v>
      </c>
      <c r="L568" s="20">
        <f t="shared" si="109"/>
        <v>1.5091533250162217E-3</v>
      </c>
      <c r="M568" s="2">
        <f t="shared" si="104"/>
        <v>1.8755186579850419E-5</v>
      </c>
      <c r="N568" s="1">
        <v>44457</v>
      </c>
      <c r="O568">
        <v>105882699</v>
      </c>
      <c r="P568">
        <v>56012309</v>
      </c>
      <c r="Q568">
        <v>52579533</v>
      </c>
      <c r="R568">
        <v>380572</v>
      </c>
      <c r="S568">
        <f t="shared" si="110"/>
        <v>105882699</v>
      </c>
      <c r="T568">
        <f t="shared" si="99"/>
        <v>113093</v>
      </c>
      <c r="U568" s="2">
        <f t="shared" si="100"/>
        <v>199101.42857142858</v>
      </c>
      <c r="V568" s="10">
        <f t="shared" si="111"/>
        <v>7924</v>
      </c>
      <c r="W568" s="25">
        <f t="shared" si="112"/>
        <v>25986.571428571428</v>
      </c>
      <c r="X568">
        <f t="shared" si="101"/>
        <v>22.785239743568575</v>
      </c>
    </row>
    <row r="569" spans="1:24" x14ac:dyDescent="0.35">
      <c r="A569" s="1">
        <v>44458</v>
      </c>
      <c r="B569">
        <v>4149601</v>
      </c>
      <c r="C569">
        <v>93577</v>
      </c>
      <c r="D569">
        <v>3882700</v>
      </c>
      <c r="E569">
        <v>173324</v>
      </c>
      <c r="F569">
        <f t="shared" si="115"/>
        <v>3473</v>
      </c>
      <c r="G569" s="12">
        <f t="shared" si="93"/>
        <v>9372.2857142857138</v>
      </c>
      <c r="H569">
        <f t="shared" si="113"/>
        <v>36.461349502314746</v>
      </c>
      <c r="I569" s="10">
        <f t="shared" si="94"/>
        <v>22</v>
      </c>
      <c r="J569" s="2">
        <f t="shared" si="114"/>
        <v>64.714285714285708</v>
      </c>
      <c r="K569" s="2">
        <f t="shared" si="103"/>
        <v>2.8092529012732114E-3</v>
      </c>
      <c r="L569" s="20">
        <f t="shared" si="109"/>
        <v>1.559530319042378E-3</v>
      </c>
      <c r="M569" s="2">
        <f t="shared" si="104"/>
        <v>1.939748749011927E-5</v>
      </c>
      <c r="N569" s="1">
        <v>44458</v>
      </c>
      <c r="O569">
        <v>105952468</v>
      </c>
      <c r="P569">
        <v>56037275</v>
      </c>
      <c r="Q569">
        <v>52623678</v>
      </c>
      <c r="R569">
        <v>386078</v>
      </c>
      <c r="S569">
        <f t="shared" si="110"/>
        <v>105952468</v>
      </c>
      <c r="T569">
        <f t="shared" si="99"/>
        <v>69769</v>
      </c>
      <c r="U569" s="2">
        <f t="shared" si="100"/>
        <v>199803.85714285713</v>
      </c>
      <c r="V569" s="10">
        <f t="shared" si="111"/>
        <v>5506</v>
      </c>
      <c r="W569" s="25">
        <f t="shared" si="112"/>
        <v>26118.142857142859</v>
      </c>
      <c r="X569">
        <f t="shared" si="101"/>
        <v>22.865625924208107</v>
      </c>
    </row>
    <row r="570" spans="1:24" x14ac:dyDescent="0.35">
      <c r="A570" s="1">
        <v>44459</v>
      </c>
      <c r="B570">
        <v>4157113</v>
      </c>
      <c r="C570">
        <v>93632</v>
      </c>
      <c r="D570">
        <v>3897800</v>
      </c>
      <c r="E570">
        <v>165681</v>
      </c>
      <c r="F570">
        <f t="shared" si="115"/>
        <v>7512</v>
      </c>
      <c r="G570" s="12">
        <f t="shared" si="93"/>
        <v>8820.2857142857138</v>
      </c>
      <c r="H570">
        <f t="shared" si="113"/>
        <v>34.313883501080952</v>
      </c>
      <c r="I570" s="10">
        <f t="shared" si="94"/>
        <v>55</v>
      </c>
      <c r="J570" s="2">
        <f t="shared" si="114"/>
        <v>54.571428571428569</v>
      </c>
      <c r="K570" s="2">
        <f t="shared" si="103"/>
        <v>2.6437961867879557E-3</v>
      </c>
      <c r="L570" s="20">
        <f t="shared" si="109"/>
        <v>1.3127242047889622E-3</v>
      </c>
      <c r="M570" s="2">
        <f t="shared" si="104"/>
        <v>1.6357263181513379E-5</v>
      </c>
      <c r="N570" s="1">
        <v>44459</v>
      </c>
      <c r="O570">
        <v>106110980</v>
      </c>
      <c r="P570">
        <v>56090021</v>
      </c>
      <c r="Q570">
        <v>52713566</v>
      </c>
      <c r="R570">
        <v>411194</v>
      </c>
      <c r="S570">
        <f t="shared" si="110"/>
        <v>106110980</v>
      </c>
      <c r="T570">
        <f t="shared" si="99"/>
        <v>158512</v>
      </c>
      <c r="U570" s="2">
        <f t="shared" si="100"/>
        <v>198545</v>
      </c>
      <c r="V570" s="10">
        <f t="shared" si="111"/>
        <v>25116</v>
      </c>
      <c r="W570" s="25">
        <f t="shared" si="112"/>
        <v>26694.428571428572</v>
      </c>
      <c r="X570">
        <f t="shared" si="101"/>
        <v>22.721561855915329</v>
      </c>
    </row>
    <row r="571" spans="1:24" x14ac:dyDescent="0.35">
      <c r="A571" s="1">
        <v>44460</v>
      </c>
      <c r="B571">
        <v>4164392</v>
      </c>
      <c r="C571">
        <v>93719</v>
      </c>
      <c r="D571">
        <v>3909300</v>
      </c>
      <c r="E571">
        <v>161373</v>
      </c>
      <c r="F571">
        <f t="shared" si="115"/>
        <v>7279</v>
      </c>
      <c r="G571" s="12">
        <f t="shared" si="93"/>
        <v>8596.5714285714294</v>
      </c>
      <c r="H571">
        <f t="shared" si="113"/>
        <v>33.443559547164774</v>
      </c>
      <c r="I571" s="10">
        <f t="shared" si="94"/>
        <v>87</v>
      </c>
      <c r="J571" s="2">
        <f t="shared" si="114"/>
        <v>57.142857142857146</v>
      </c>
      <c r="K571" s="2">
        <f t="shared" si="103"/>
        <v>2.5767399717558882E-3</v>
      </c>
      <c r="L571" s="20">
        <f t="shared" si="109"/>
        <v>1.3721776706625396E-3</v>
      </c>
      <c r="M571" s="2">
        <f t="shared" si="104"/>
        <v>1.7128024273836002E-5</v>
      </c>
      <c r="N571" s="1">
        <v>44460</v>
      </c>
      <c r="O571">
        <v>106345253</v>
      </c>
      <c r="P571">
        <v>56169528</v>
      </c>
      <c r="Q571">
        <v>52835826</v>
      </c>
      <c r="R571">
        <v>453731</v>
      </c>
      <c r="S571">
        <f t="shared" si="110"/>
        <v>106345253</v>
      </c>
      <c r="T571">
        <f t="shared" si="99"/>
        <v>234273</v>
      </c>
      <c r="U571" s="2">
        <f t="shared" si="100"/>
        <v>198089</v>
      </c>
      <c r="V571" s="10">
        <f t="shared" si="111"/>
        <v>42537</v>
      </c>
      <c r="W571" s="25">
        <f t="shared" si="112"/>
        <v>28029.714285714286</v>
      </c>
      <c r="X571">
        <f t="shared" si="101"/>
        <v>22.669377050423893</v>
      </c>
    </row>
    <row r="572" spans="1:24" x14ac:dyDescent="0.35">
      <c r="A572" s="1">
        <v>44461</v>
      </c>
      <c r="B572">
        <v>4175557</v>
      </c>
      <c r="C572">
        <v>93770</v>
      </c>
      <c r="D572">
        <v>3921500</v>
      </c>
      <c r="E572">
        <v>160287</v>
      </c>
      <c r="F572">
        <f t="shared" si="115"/>
        <v>11165</v>
      </c>
      <c r="G572" s="12">
        <f t="shared" si="93"/>
        <v>8553</v>
      </c>
      <c r="H572">
        <f t="shared" si="113"/>
        <v>33.274052008247509</v>
      </c>
      <c r="I572" s="10">
        <f t="shared" si="94"/>
        <v>51</v>
      </c>
      <c r="J572" s="2">
        <f t="shared" si="114"/>
        <v>54.285714285714285</v>
      </c>
      <c r="K572" s="2">
        <f t="shared" si="103"/>
        <v>2.5636798532470881E-3</v>
      </c>
      <c r="L572" s="20">
        <f t="shared" si="109"/>
        <v>1.3000831813747072E-3</v>
      </c>
      <c r="M572" s="2">
        <f t="shared" si="104"/>
        <v>1.6271623060144199E-5</v>
      </c>
      <c r="N572" s="1">
        <v>44461</v>
      </c>
      <c r="O572">
        <v>106621032</v>
      </c>
      <c r="P572">
        <v>56260134</v>
      </c>
      <c r="Q572">
        <v>52979691</v>
      </c>
      <c r="R572">
        <v>506557</v>
      </c>
      <c r="S572">
        <f t="shared" si="110"/>
        <v>106621032</v>
      </c>
      <c r="T572">
        <f t="shared" si="99"/>
        <v>275779</v>
      </c>
      <c r="U572" s="2">
        <f t="shared" si="100"/>
        <v>196813.14285714287</v>
      </c>
      <c r="V572" s="10">
        <f t="shared" si="111"/>
        <v>52826</v>
      </c>
      <c r="W572" s="25">
        <f t="shared" si="112"/>
        <v>29695.857142857141</v>
      </c>
      <c r="X572">
        <f t="shared" si="101"/>
        <v>22.52336749596148</v>
      </c>
    </row>
    <row r="573" spans="1:24" x14ac:dyDescent="0.35">
      <c r="A573" s="1">
        <v>44462</v>
      </c>
      <c r="B573">
        <v>4185633</v>
      </c>
      <c r="C573">
        <v>93847</v>
      </c>
      <c r="D573">
        <v>3932600</v>
      </c>
      <c r="E573">
        <v>159186</v>
      </c>
      <c r="F573">
        <f t="shared" si="115"/>
        <v>10076</v>
      </c>
      <c r="G573" s="12">
        <f t="shared" si="93"/>
        <v>9028.1428571428569</v>
      </c>
      <c r="H573">
        <f t="shared" si="113"/>
        <v>35.122517826079701</v>
      </c>
      <c r="I573" s="10">
        <f t="shared" si="94"/>
        <v>77</v>
      </c>
      <c r="J573" s="2">
        <f t="shared" si="114"/>
        <v>60.714285714285715</v>
      </c>
      <c r="K573" s="2">
        <f t="shared" si="103"/>
        <v>2.7060993750840341E-3</v>
      </c>
      <c r="L573" s="20">
        <f t="shared" si="109"/>
        <v>1.4505401145844777E-3</v>
      </c>
      <c r="M573" s="2">
        <f t="shared" si="104"/>
        <v>1.8198525790950751E-5</v>
      </c>
      <c r="N573" s="1">
        <v>44462</v>
      </c>
      <c r="O573">
        <v>106889992</v>
      </c>
      <c r="P573">
        <v>56351267</v>
      </c>
      <c r="Q573">
        <v>53116942</v>
      </c>
      <c r="R573">
        <v>559529</v>
      </c>
      <c r="S573">
        <f t="shared" si="110"/>
        <v>106889992</v>
      </c>
      <c r="T573">
        <f t="shared" si="99"/>
        <v>268960</v>
      </c>
      <c r="U573" s="2">
        <f t="shared" si="100"/>
        <v>195705.71428571429</v>
      </c>
      <c r="V573" s="10">
        <f t="shared" si="111"/>
        <v>52972</v>
      </c>
      <c r="W573" s="25">
        <f t="shared" si="112"/>
        <v>31221</v>
      </c>
      <c r="X573">
        <f t="shared" si="101"/>
        <v>22.396632968339418</v>
      </c>
    </row>
    <row r="574" spans="1:24" x14ac:dyDescent="0.35">
      <c r="A574" s="1">
        <v>44463</v>
      </c>
      <c r="B574">
        <v>4194549</v>
      </c>
      <c r="C574">
        <v>93933</v>
      </c>
      <c r="D574">
        <v>3943200</v>
      </c>
      <c r="E574">
        <v>157416</v>
      </c>
      <c r="F574">
        <f t="shared" si="115"/>
        <v>8916</v>
      </c>
      <c r="G574" s="12">
        <f t="shared" si="93"/>
        <v>8249.1428571428569</v>
      </c>
      <c r="H574">
        <f t="shared" si="113"/>
        <v>32.091945335208102</v>
      </c>
      <c r="I574" s="10">
        <f t="shared" si="94"/>
        <v>86</v>
      </c>
      <c r="J574" s="2">
        <f t="shared" si="114"/>
        <v>61.142857142857146</v>
      </c>
      <c r="K574" s="2">
        <f t="shared" si="103"/>
        <v>2.4726015841709651E-3</v>
      </c>
      <c r="L574" s="20">
        <f t="shared" si="109"/>
        <v>1.4576741657531512E-3</v>
      </c>
      <c r="M574" s="2">
        <f t="shared" si="104"/>
        <v>1.8326985973004522E-5</v>
      </c>
      <c r="N574" s="1">
        <v>44463</v>
      </c>
      <c r="O574">
        <v>107131365</v>
      </c>
      <c r="P574">
        <v>56432775</v>
      </c>
      <c r="Q574">
        <v>53251868</v>
      </c>
      <c r="R574">
        <v>597868</v>
      </c>
      <c r="S574">
        <f t="shared" si="110"/>
        <v>107131365</v>
      </c>
      <c r="T574">
        <f t="shared" si="99"/>
        <v>241373</v>
      </c>
      <c r="U574" s="2">
        <f t="shared" si="100"/>
        <v>194537</v>
      </c>
      <c r="V574" s="10">
        <f t="shared" si="111"/>
        <v>38339</v>
      </c>
      <c r="W574" s="25">
        <f t="shared" si="112"/>
        <v>32174.285714285714</v>
      </c>
      <c r="X574">
        <f t="shared" si="101"/>
        <v>22.262884881332699</v>
      </c>
    </row>
    <row r="575" spans="1:24" x14ac:dyDescent="0.35">
      <c r="A575" s="1">
        <v>44464</v>
      </c>
      <c r="B575">
        <v>4200990</v>
      </c>
      <c r="C575">
        <v>93966</v>
      </c>
      <c r="D575">
        <v>3952000</v>
      </c>
      <c r="E575">
        <v>155024</v>
      </c>
      <c r="F575">
        <f t="shared" si="115"/>
        <v>6441</v>
      </c>
      <c r="G575" s="12">
        <f t="shared" si="93"/>
        <v>7837.4285714285716</v>
      </c>
      <c r="H575">
        <f t="shared" si="113"/>
        <v>30.490238033045632</v>
      </c>
      <c r="I575" s="10">
        <f t="shared" si="94"/>
        <v>33</v>
      </c>
      <c r="J575" s="2">
        <f t="shared" si="114"/>
        <v>58.714285714285715</v>
      </c>
      <c r="K575" s="2">
        <f t="shared" si="103"/>
        <v>2.3491941692779768E-3</v>
      </c>
      <c r="L575" s="20">
        <f t="shared" si="109"/>
        <v>1.3976297423770518E-3</v>
      </c>
      <c r="M575" s="2">
        <f t="shared" si="104"/>
        <v>1.7599044941366491E-5</v>
      </c>
      <c r="N575" s="1">
        <v>44464</v>
      </c>
      <c r="O575">
        <v>107231861</v>
      </c>
      <c r="P575">
        <v>56466040</v>
      </c>
      <c r="Q575">
        <v>53318472</v>
      </c>
      <c r="R575">
        <v>606938</v>
      </c>
      <c r="S575">
        <f t="shared" si="110"/>
        <v>107231861</v>
      </c>
      <c r="T575">
        <f t="shared" si="99"/>
        <v>100496</v>
      </c>
      <c r="U575" s="2">
        <f t="shared" si="100"/>
        <v>192737.42857142858</v>
      </c>
      <c r="V575" s="10">
        <f t="shared" si="111"/>
        <v>9070</v>
      </c>
      <c r="W575" s="25">
        <f t="shared" si="112"/>
        <v>32338</v>
      </c>
      <c r="X575">
        <f t="shared" si="101"/>
        <v>22.056941273946851</v>
      </c>
    </row>
    <row r="576" spans="1:24" x14ac:dyDescent="0.35">
      <c r="A576" s="1">
        <v>44465</v>
      </c>
      <c r="B576">
        <v>4203411</v>
      </c>
      <c r="C576">
        <v>93970</v>
      </c>
      <c r="D576">
        <v>3958000</v>
      </c>
      <c r="E576">
        <v>151441</v>
      </c>
      <c r="F576">
        <f t="shared" si="115"/>
        <v>2421</v>
      </c>
      <c r="G576" s="12">
        <f t="shared" si="93"/>
        <v>7687.1428571428569</v>
      </c>
      <c r="H576">
        <f t="shared" si="113"/>
        <v>29.905575964386738</v>
      </c>
      <c r="I576" s="10">
        <f t="shared" si="94"/>
        <v>4</v>
      </c>
      <c r="J576" s="2">
        <f t="shared" si="114"/>
        <v>56.142857142857146</v>
      </c>
      <c r="K576" s="2">
        <f t="shared" si="103"/>
        <v>2.304147465437788E-3</v>
      </c>
      <c r="L576" s="20">
        <f t="shared" si="109"/>
        <v>1.3356499553067057E-3</v>
      </c>
      <c r="M576" s="2">
        <f t="shared" si="104"/>
        <v>1.6828283849043871E-5</v>
      </c>
      <c r="N576" s="1">
        <v>44465</v>
      </c>
      <c r="O576">
        <v>107288587</v>
      </c>
      <c r="P576">
        <v>56484037</v>
      </c>
      <c r="Q576">
        <v>53355452</v>
      </c>
      <c r="R576">
        <v>612870</v>
      </c>
      <c r="S576">
        <f t="shared" si="110"/>
        <v>107288587</v>
      </c>
      <c r="T576">
        <f t="shared" si="99"/>
        <v>56726</v>
      </c>
      <c r="U576" s="2">
        <f t="shared" si="100"/>
        <v>190874.14285714287</v>
      </c>
      <c r="V576" s="10">
        <f t="shared" si="111"/>
        <v>5932</v>
      </c>
      <c r="W576" s="25">
        <f t="shared" si="112"/>
        <v>32398.857142857141</v>
      </c>
      <c r="X576">
        <f t="shared" si="101"/>
        <v>21.843706180580678</v>
      </c>
    </row>
    <row r="577" spans="1:24" x14ac:dyDescent="0.35">
      <c r="A577" s="1">
        <v>44466</v>
      </c>
      <c r="B577">
        <v>4209696</v>
      </c>
      <c r="C577">
        <v>94020</v>
      </c>
      <c r="D577">
        <v>3966700</v>
      </c>
      <c r="E577">
        <v>148976</v>
      </c>
      <c r="F577">
        <f t="shared" si="115"/>
        <v>6285</v>
      </c>
      <c r="G577" s="12">
        <f t="shared" si="93"/>
        <v>7511.8571428571431</v>
      </c>
      <c r="H577">
        <f t="shared" si="113"/>
        <v>29.223655471758931</v>
      </c>
      <c r="I577" s="10">
        <f t="shared" si="94"/>
        <v>50</v>
      </c>
      <c r="J577" s="2">
        <f t="shared" si="114"/>
        <v>55.428571428571431</v>
      </c>
      <c r="K577" s="2">
        <f t="shared" si="103"/>
        <v>2.2516072509777964E-3</v>
      </c>
      <c r="L577" s="20">
        <f t="shared" si="109"/>
        <v>1.3166882223460182E-3</v>
      </c>
      <c r="M577" s="2">
        <f t="shared" si="104"/>
        <v>1.6614183545620923E-5</v>
      </c>
      <c r="N577" s="1">
        <v>44466</v>
      </c>
      <c r="O577">
        <v>107440665</v>
      </c>
      <c r="P577">
        <v>56533618</v>
      </c>
      <c r="Q577">
        <v>53438089</v>
      </c>
      <c r="R577">
        <v>640940</v>
      </c>
      <c r="S577">
        <f t="shared" si="110"/>
        <v>107440665</v>
      </c>
      <c r="T577">
        <f t="shared" si="99"/>
        <v>152078</v>
      </c>
      <c r="U577" s="2">
        <f t="shared" si="100"/>
        <v>189955</v>
      </c>
      <c r="V577" s="10">
        <f t="shared" si="111"/>
        <v>28070</v>
      </c>
      <c r="W577" s="25">
        <f t="shared" si="112"/>
        <v>32820.857142857145</v>
      </c>
      <c r="X577">
        <f t="shared" si="101"/>
        <v>21.738519138434093</v>
      </c>
    </row>
    <row r="578" spans="1:24" x14ac:dyDescent="0.35">
      <c r="A578" s="1">
        <v>44467</v>
      </c>
      <c r="B578">
        <v>4218482</v>
      </c>
      <c r="C578">
        <v>94121</v>
      </c>
      <c r="D578">
        <v>3978200</v>
      </c>
      <c r="E578">
        <v>146161</v>
      </c>
      <c r="F578">
        <f t="shared" si="115"/>
        <v>8786</v>
      </c>
      <c r="G578" s="12">
        <f t="shared" si="93"/>
        <v>7727.1428571428569</v>
      </c>
      <c r="H578">
        <f t="shared" si="113"/>
        <v>30.061189442737014</v>
      </c>
      <c r="I578" s="10">
        <f t="shared" si="94"/>
        <v>101</v>
      </c>
      <c r="J578" s="2">
        <f t="shared" si="114"/>
        <v>57.428571428571431</v>
      </c>
      <c r="K578" s="2">
        <f t="shared" si="103"/>
        <v>2.3161370824294732E-3</v>
      </c>
      <c r="L578" s="20">
        <f t="shared" si="109"/>
        <v>1.3613563226907554E-3</v>
      </c>
      <c r="M578" s="2">
        <f t="shared" si="104"/>
        <v>1.7213664395205182E-5</v>
      </c>
      <c r="N578" s="1">
        <v>44467</v>
      </c>
      <c r="O578">
        <v>107664616</v>
      </c>
      <c r="P578">
        <v>56607228</v>
      </c>
      <c r="Q578">
        <v>53551154</v>
      </c>
      <c r="R578">
        <v>687845</v>
      </c>
      <c r="S578">
        <f t="shared" si="110"/>
        <v>107664616</v>
      </c>
      <c r="T578">
        <f t="shared" si="99"/>
        <v>223951</v>
      </c>
      <c r="U578" s="2">
        <f t="shared" si="100"/>
        <v>188480.42857142858</v>
      </c>
      <c r="V578" s="10">
        <f t="shared" si="111"/>
        <v>46905</v>
      </c>
      <c r="W578" s="25">
        <f t="shared" si="112"/>
        <v>33444.857142857145</v>
      </c>
      <c r="X578">
        <f t="shared" si="101"/>
        <v>21.569768648997183</v>
      </c>
    </row>
    <row r="579" spans="1:24" x14ac:dyDescent="0.35">
      <c r="A579" s="1">
        <v>44468</v>
      </c>
      <c r="B579">
        <v>4230691</v>
      </c>
      <c r="C579">
        <v>94191</v>
      </c>
      <c r="D579">
        <v>3989700</v>
      </c>
      <c r="E579">
        <v>146800</v>
      </c>
      <c r="F579">
        <f t="shared" si="115"/>
        <v>12209</v>
      </c>
      <c r="G579" s="12">
        <f t="shared" si="93"/>
        <v>7876.2857142857147</v>
      </c>
      <c r="H579">
        <f t="shared" si="113"/>
        <v>30.641405412014471</v>
      </c>
      <c r="I579" s="10">
        <f t="shared" si="94"/>
        <v>70</v>
      </c>
      <c r="J579" s="2">
        <f t="shared" si="114"/>
        <v>60.142857142857146</v>
      </c>
      <c r="K579" s="2">
        <f t="shared" si="103"/>
        <v>2.3608412257841854E-3</v>
      </c>
      <c r="L579" s="20">
        <f t="shared" si="109"/>
        <v>1.4215847279524111E-3</v>
      </c>
      <c r="M579" s="2">
        <f t="shared" si="104"/>
        <v>1.8027245548212391E-5</v>
      </c>
      <c r="N579" s="1">
        <v>44468</v>
      </c>
      <c r="O579">
        <v>107916789</v>
      </c>
      <c r="P579">
        <v>56685616</v>
      </c>
      <c r="Q579">
        <v>53679485</v>
      </c>
      <c r="R579">
        <v>743154</v>
      </c>
      <c r="S579">
        <f t="shared" si="110"/>
        <v>107916789</v>
      </c>
      <c r="T579">
        <f t="shared" si="99"/>
        <v>252173</v>
      </c>
      <c r="U579" s="2">
        <f t="shared" si="100"/>
        <v>185108.14285714287</v>
      </c>
      <c r="V579" s="10">
        <f t="shared" si="111"/>
        <v>55309</v>
      </c>
      <c r="W579" s="25">
        <f t="shared" si="112"/>
        <v>33799.571428571428</v>
      </c>
      <c r="X579">
        <f t="shared" si="101"/>
        <v>21.183843047985008</v>
      </c>
    </row>
    <row r="580" spans="1:24" x14ac:dyDescent="0.35">
      <c r="A580" s="1">
        <v>44469</v>
      </c>
      <c r="B580">
        <v>4241706</v>
      </c>
      <c r="C580">
        <v>94250</v>
      </c>
      <c r="D580">
        <v>3989700</v>
      </c>
      <c r="E580">
        <v>157756</v>
      </c>
      <c r="F580">
        <f t="shared" si="115"/>
        <v>11015</v>
      </c>
      <c r="G580" s="12">
        <f t="shared" si="93"/>
        <v>8010.4285714285716</v>
      </c>
      <c r="H580">
        <f t="shared" si="113"/>
        <v>31.16326632691057</v>
      </c>
      <c r="I580" s="10">
        <f t="shared" si="94"/>
        <v>59</v>
      </c>
      <c r="J580" s="2">
        <f t="shared" si="114"/>
        <v>57.571428571428569</v>
      </c>
      <c r="K580" s="2">
        <f t="shared" si="103"/>
        <v>2.4010492627670153E-3</v>
      </c>
      <c r="L580" s="20">
        <f t="shared" si="109"/>
        <v>1.3572706022394899E-3</v>
      </c>
      <c r="M580" s="2">
        <f t="shared" si="104"/>
        <v>1.7256484455889771E-5</v>
      </c>
      <c r="N580" s="1">
        <v>44469</v>
      </c>
      <c r="O580">
        <v>108161531</v>
      </c>
      <c r="P580">
        <v>56764093</v>
      </c>
      <c r="Q580">
        <v>53805739</v>
      </c>
      <c r="R580">
        <v>793070</v>
      </c>
      <c r="S580">
        <f t="shared" si="110"/>
        <v>108161531</v>
      </c>
      <c r="T580">
        <f t="shared" si="99"/>
        <v>244742</v>
      </c>
      <c r="U580" s="2">
        <f t="shared" si="100"/>
        <v>181648.42857142858</v>
      </c>
      <c r="V580" s="10">
        <f t="shared" si="111"/>
        <v>49916</v>
      </c>
      <c r="W580" s="25">
        <f t="shared" si="112"/>
        <v>33363</v>
      </c>
      <c r="X580">
        <f t="shared" si="101"/>
        <v>20.787912089528984</v>
      </c>
    </row>
    <row r="581" spans="1:24" x14ac:dyDescent="0.35">
      <c r="A581" s="1">
        <v>44470</v>
      </c>
      <c r="B581">
        <v>4249003</v>
      </c>
      <c r="C581">
        <v>94253</v>
      </c>
      <c r="D581">
        <v>4010100</v>
      </c>
      <c r="E581">
        <v>144650</v>
      </c>
      <c r="F581">
        <f t="shared" si="115"/>
        <v>7297</v>
      </c>
      <c r="G581" s="12">
        <f t="shared" si="93"/>
        <v>7779.1428571428569</v>
      </c>
      <c r="H581">
        <f t="shared" si="113"/>
        <v>30.263486964592371</v>
      </c>
      <c r="I581" s="10">
        <f t="shared" si="94"/>
        <v>3</v>
      </c>
      <c r="J581" s="2">
        <f t="shared" si="114"/>
        <v>45.714285714285715</v>
      </c>
      <c r="K581" s="2">
        <f t="shared" si="103"/>
        <v>2.3317235845186639E-3</v>
      </c>
      <c r="L581" s="20">
        <f t="shared" si="109"/>
        <v>1.075882641511096E-3</v>
      </c>
      <c r="M581" s="2">
        <f t="shared" si="104"/>
        <v>1.3702419419068802E-5</v>
      </c>
      <c r="N581" s="1">
        <v>44470</v>
      </c>
      <c r="O581">
        <v>108289269</v>
      </c>
      <c r="P581">
        <v>56808254</v>
      </c>
      <c r="Q581">
        <v>53871259</v>
      </c>
      <c r="R581">
        <v>817105</v>
      </c>
      <c r="S581">
        <f t="shared" si="110"/>
        <v>108289269</v>
      </c>
      <c r="T581">
        <f t="shared" si="99"/>
        <v>127738</v>
      </c>
      <c r="U581" s="2">
        <f t="shared" si="100"/>
        <v>165414.85714285713</v>
      </c>
      <c r="V581" s="10">
        <f t="shared" si="111"/>
        <v>24035</v>
      </c>
      <c r="W581" s="25">
        <f t="shared" si="112"/>
        <v>31319.571428571428</v>
      </c>
      <c r="X581">
        <f t="shared" si="101"/>
        <v>18.930136283758472</v>
      </c>
    </row>
    <row r="582" spans="1:24" x14ac:dyDescent="0.35">
      <c r="A582" s="1">
        <v>44471</v>
      </c>
      <c r="B582">
        <v>4255529</v>
      </c>
      <c r="C582">
        <v>94289</v>
      </c>
      <c r="D582">
        <v>4018500</v>
      </c>
      <c r="E582">
        <v>142740</v>
      </c>
      <c r="F582">
        <f t="shared" si="115"/>
        <v>6526</v>
      </c>
      <c r="G582" s="12">
        <f t="shared" si="93"/>
        <v>7791.2857142857147</v>
      </c>
      <c r="H582">
        <f t="shared" si="113"/>
        <v>30.310726770520137</v>
      </c>
      <c r="I582" s="10">
        <f t="shared" si="94"/>
        <v>36</v>
      </c>
      <c r="J582" s="2">
        <f t="shared" si="114"/>
        <v>46.142857142857146</v>
      </c>
      <c r="K582" s="2">
        <f t="shared" si="103"/>
        <v>2.3353632896768541E-3</v>
      </c>
      <c r="L582" s="20">
        <f t="shared" si="109"/>
        <v>1.084303670421636E-3</v>
      </c>
      <c r="M582" s="2">
        <f t="shared" si="104"/>
        <v>1.3830879601122572E-5</v>
      </c>
      <c r="N582" s="1">
        <v>44471</v>
      </c>
      <c r="O582">
        <v>108321523</v>
      </c>
      <c r="P582">
        <v>56821914</v>
      </c>
      <c r="Q582">
        <v>53889468</v>
      </c>
      <c r="R582">
        <v>820674</v>
      </c>
      <c r="S582">
        <f t="shared" si="110"/>
        <v>108321523</v>
      </c>
      <c r="T582">
        <f t="shared" si="99"/>
        <v>32254</v>
      </c>
      <c r="U582" s="2">
        <f t="shared" si="100"/>
        <v>155666</v>
      </c>
      <c r="V582" s="10">
        <f t="shared" si="111"/>
        <v>3569</v>
      </c>
      <c r="W582" s="25">
        <f t="shared" si="112"/>
        <v>30533.714285714286</v>
      </c>
      <c r="X582">
        <f t="shared" si="101"/>
        <v>17.814473534276441</v>
      </c>
    </row>
    <row r="583" spans="1:24" x14ac:dyDescent="0.35">
      <c r="A583" s="1">
        <v>44472</v>
      </c>
      <c r="B583">
        <v>4259919</v>
      </c>
      <c r="C583">
        <v>94295</v>
      </c>
      <c r="D583">
        <v>4018500</v>
      </c>
      <c r="E583">
        <v>147124</v>
      </c>
      <c r="F583">
        <f t="shared" si="115"/>
        <v>4390</v>
      </c>
      <c r="G583" s="12">
        <f t="shared" si="93"/>
        <v>8072.5714285714284</v>
      </c>
      <c r="H583">
        <f t="shared" si="113"/>
        <v>31.405022980776174</v>
      </c>
      <c r="I583" s="10">
        <f t="shared" si="94"/>
        <v>6</v>
      </c>
      <c r="J583" s="2">
        <f t="shared" si="114"/>
        <v>46.428571428571431</v>
      </c>
      <c r="K583" s="2">
        <f t="shared" si="103"/>
        <v>2.4196759891648117E-3</v>
      </c>
      <c r="L583" s="20">
        <f t="shared" si="109"/>
        <v>1.0898932920689673E-3</v>
      </c>
      <c r="M583" s="2">
        <f t="shared" si="104"/>
        <v>1.3916519722491752E-5</v>
      </c>
      <c r="N583" s="1">
        <v>44472</v>
      </c>
      <c r="O583">
        <v>108335415</v>
      </c>
      <c r="P583">
        <v>56827338</v>
      </c>
      <c r="Q583">
        <v>53897263</v>
      </c>
      <c r="R583">
        <v>822403</v>
      </c>
      <c r="S583">
        <f t="shared" si="110"/>
        <v>108335415</v>
      </c>
      <c r="T583">
        <f t="shared" si="99"/>
        <v>13892</v>
      </c>
      <c r="U583" s="2">
        <f t="shared" si="100"/>
        <v>149546.85714285713</v>
      </c>
      <c r="V583" s="10">
        <f t="shared" si="111"/>
        <v>1729</v>
      </c>
      <c r="W583" s="25">
        <f t="shared" si="112"/>
        <v>29933.285714285714</v>
      </c>
      <c r="X583">
        <f t="shared" si="101"/>
        <v>17.114196604946795</v>
      </c>
    </row>
    <row r="584" spans="1:24" x14ac:dyDescent="0.35">
      <c r="A584" s="1">
        <v>44473</v>
      </c>
      <c r="B584">
        <v>4264982</v>
      </c>
      <c r="C584">
        <v>94342</v>
      </c>
      <c r="D584">
        <v>4032400</v>
      </c>
      <c r="E584">
        <v>138240</v>
      </c>
      <c r="F584">
        <f t="shared" si="115"/>
        <v>5063</v>
      </c>
      <c r="G584" s="12">
        <f t="shared" si="93"/>
        <v>7898</v>
      </c>
      <c r="H584">
        <f t="shared" si="113"/>
        <v>30.725881300261761</v>
      </c>
      <c r="I584" s="10">
        <f t="shared" si="94"/>
        <v>47</v>
      </c>
      <c r="J584" s="2">
        <f t="shared" si="114"/>
        <v>46</v>
      </c>
      <c r="K584" s="2">
        <f t="shared" si="103"/>
        <v>2.3673498750082429E-3</v>
      </c>
      <c r="L584" s="20">
        <f t="shared" si="109"/>
        <v>1.0785508590657592E-3</v>
      </c>
      <c r="M584" s="2">
        <f t="shared" si="104"/>
        <v>1.378805954043798E-5</v>
      </c>
      <c r="N584" s="1">
        <v>44473</v>
      </c>
      <c r="O584">
        <v>108431120</v>
      </c>
      <c r="P584">
        <v>56859628</v>
      </c>
      <c r="Q584">
        <v>53945707</v>
      </c>
      <c r="R584">
        <v>842283</v>
      </c>
      <c r="S584">
        <f t="shared" si="110"/>
        <v>108431120</v>
      </c>
      <c r="T584">
        <f t="shared" si="99"/>
        <v>95705</v>
      </c>
      <c r="U584" s="2">
        <f t="shared" si="100"/>
        <v>141493.57142857142</v>
      </c>
      <c r="V584" s="10">
        <f t="shared" si="111"/>
        <v>19880</v>
      </c>
      <c r="W584" s="25">
        <f t="shared" si="112"/>
        <v>28763.285714285714</v>
      </c>
      <c r="X584">
        <f t="shared" si="101"/>
        <v>16.192575665106951</v>
      </c>
    </row>
    <row r="585" spans="1:24" x14ac:dyDescent="0.35">
      <c r="A585" s="1">
        <v>44474</v>
      </c>
      <c r="B585">
        <v>4272750</v>
      </c>
      <c r="C585">
        <v>94419</v>
      </c>
      <c r="D585">
        <v>4032400</v>
      </c>
      <c r="E585">
        <v>145931</v>
      </c>
      <c r="F585">
        <f t="shared" si="115"/>
        <v>7768</v>
      </c>
      <c r="G585" s="12">
        <f t="shared" si="93"/>
        <v>7752.5714285714284</v>
      </c>
      <c r="H585">
        <f t="shared" si="113"/>
        <v>30.160115153973976</v>
      </c>
      <c r="I585" s="10">
        <f t="shared" si="94"/>
        <v>77</v>
      </c>
      <c r="J585" s="2">
        <f t="shared" si="114"/>
        <v>42.571428571428569</v>
      </c>
      <c r="K585" s="2">
        <f t="shared" si="103"/>
        <v>2.3237590532313303E-3</v>
      </c>
      <c r="L585" s="20">
        <f t="shared" si="109"/>
        <v>9.9634728386703108E-4</v>
      </c>
      <c r="M585" s="2">
        <f t="shared" si="104"/>
        <v>1.276037808400782E-5</v>
      </c>
      <c r="N585" s="1">
        <v>44474</v>
      </c>
      <c r="O585">
        <v>108613749</v>
      </c>
      <c r="P585">
        <v>56914856</v>
      </c>
      <c r="Q585">
        <v>54035982</v>
      </c>
      <c r="R585">
        <v>884892</v>
      </c>
      <c r="S585">
        <f t="shared" si="110"/>
        <v>108613749</v>
      </c>
      <c r="T585">
        <f t="shared" si="99"/>
        <v>182629</v>
      </c>
      <c r="U585" s="2">
        <f t="shared" si="100"/>
        <v>135590.42857142858</v>
      </c>
      <c r="V585" s="10">
        <f t="shared" si="111"/>
        <v>42609</v>
      </c>
      <c r="W585" s="25">
        <f t="shared" si="112"/>
        <v>28149.571428571428</v>
      </c>
      <c r="X585">
        <f t="shared" si="101"/>
        <v>15.517017854167991</v>
      </c>
    </row>
    <row r="586" spans="1:24" x14ac:dyDescent="0.35">
      <c r="A586" s="1">
        <v>44475</v>
      </c>
      <c r="B586">
        <v>4284354</v>
      </c>
      <c r="C586">
        <v>94499</v>
      </c>
      <c r="D586">
        <v>4032400</v>
      </c>
      <c r="E586">
        <v>157455</v>
      </c>
      <c r="F586">
        <f t="shared" si="115"/>
        <v>11604</v>
      </c>
      <c r="G586" s="12">
        <f t="shared" si="93"/>
        <v>7666.1428571428569</v>
      </c>
      <c r="H586">
        <f t="shared" si="113"/>
        <v>29.823878888252846</v>
      </c>
      <c r="I586" s="10">
        <f t="shared" si="94"/>
        <v>80</v>
      </c>
      <c r="J586" s="2">
        <f t="shared" si="114"/>
        <v>44</v>
      </c>
      <c r="K586" s="2">
        <f t="shared" si="103"/>
        <v>2.2978529165171534E-3</v>
      </c>
      <c r="L586" s="20">
        <f t="shared" si="109"/>
        <v>1.0269926341287391E-3</v>
      </c>
      <c r="M586" s="2">
        <f t="shared" si="104"/>
        <v>1.318857869085372E-5</v>
      </c>
      <c r="N586" s="1">
        <v>44475</v>
      </c>
      <c r="O586">
        <v>108818319</v>
      </c>
      <c r="P586">
        <v>56973236</v>
      </c>
      <c r="Q586">
        <v>54135108</v>
      </c>
      <c r="R586">
        <v>937971</v>
      </c>
      <c r="S586">
        <f t="shared" si="110"/>
        <v>108818319</v>
      </c>
      <c r="T586">
        <f t="shared" si="99"/>
        <v>204570</v>
      </c>
      <c r="U586" s="2">
        <f t="shared" si="100"/>
        <v>128790</v>
      </c>
      <c r="V586" s="10">
        <f t="shared" si="111"/>
        <v>53079</v>
      </c>
      <c r="W586" s="25">
        <f t="shared" si="112"/>
        <v>27831</v>
      </c>
      <c r="X586">
        <f t="shared" si="101"/>
        <v>14.738774340443403</v>
      </c>
    </row>
    <row r="587" spans="1:24" x14ac:dyDescent="0.35">
      <c r="A587" s="1">
        <v>44476</v>
      </c>
      <c r="B587">
        <v>4300536</v>
      </c>
      <c r="C587">
        <v>94861</v>
      </c>
      <c r="D587">
        <v>4064600</v>
      </c>
      <c r="E587">
        <v>141075</v>
      </c>
      <c r="F587">
        <f t="shared" si="115"/>
        <v>16182</v>
      </c>
      <c r="G587" s="12">
        <f t="shared" ref="G587:G611" si="116">AVERAGE(F581:F587)</f>
        <v>8404.2857142857138</v>
      </c>
      <c r="H587">
        <f t="shared" si="113"/>
        <v>32.695503326238097</v>
      </c>
      <c r="I587" s="10">
        <f t="shared" si="94"/>
        <v>362</v>
      </c>
      <c r="J587" s="2">
        <f t="shared" si="114"/>
        <v>87.285714285714292</v>
      </c>
      <c r="K587" s="2">
        <f t="shared" si="103"/>
        <v>2.5191041700744297E-3</v>
      </c>
      <c r="L587" s="20">
        <f t="shared" si="109"/>
        <v>2.0296473343256352E-3</v>
      </c>
      <c r="M587" s="2">
        <f t="shared" si="104"/>
        <v>2.6163057078284492E-5</v>
      </c>
      <c r="N587" s="1">
        <v>44476</v>
      </c>
      <c r="O587">
        <v>109030179</v>
      </c>
      <c r="P587">
        <v>57035882</v>
      </c>
      <c r="Q587">
        <v>54238927</v>
      </c>
      <c r="R587">
        <v>990276</v>
      </c>
      <c r="S587">
        <f t="shared" si="110"/>
        <v>109030179</v>
      </c>
      <c r="T587">
        <f t="shared" si="99"/>
        <v>211860</v>
      </c>
      <c r="U587" s="2">
        <f t="shared" si="100"/>
        <v>124092.57142857143</v>
      </c>
      <c r="V587" s="10">
        <f t="shared" si="111"/>
        <v>52305</v>
      </c>
      <c r="W587" s="25">
        <f t="shared" si="112"/>
        <v>28172.285714285714</v>
      </c>
      <c r="X587">
        <f t="shared" si="101"/>
        <v>14.201198909939194</v>
      </c>
    </row>
    <row r="588" spans="1:24" x14ac:dyDescent="0.35">
      <c r="A588" s="1">
        <v>44477</v>
      </c>
      <c r="B588">
        <v>4316499</v>
      </c>
      <c r="C588">
        <v>94585</v>
      </c>
      <c r="D588">
        <v>4074300</v>
      </c>
      <c r="E588">
        <v>147614</v>
      </c>
      <c r="F588">
        <f t="shared" si="115"/>
        <v>15963</v>
      </c>
      <c r="G588" s="12">
        <f t="shared" si="116"/>
        <v>9642.2857142857138</v>
      </c>
      <c r="H588">
        <f t="shared" si="113"/>
        <v>37.511740481179096</v>
      </c>
      <c r="I588" s="10">
        <f t="shared" si="94"/>
        <v>-276</v>
      </c>
      <c r="J588" s="2">
        <f t="shared" si="114"/>
        <v>47.428571428571431</v>
      </c>
      <c r="K588" s="2">
        <f t="shared" si="103"/>
        <v>2.8901828159670867E-3</v>
      </c>
      <c r="L588" s="20">
        <f t="shared" si="109"/>
        <v>1.0987740626969087E-3</v>
      </c>
      <c r="M588" s="2">
        <f t="shared" si="104"/>
        <v>1.4216260147283882E-5</v>
      </c>
      <c r="N588" s="1">
        <v>44477</v>
      </c>
      <c r="O588">
        <v>109213058</v>
      </c>
      <c r="P588">
        <v>57093903</v>
      </c>
      <c r="Q588">
        <v>54327777</v>
      </c>
      <c r="R588">
        <v>1033025</v>
      </c>
      <c r="S588">
        <f t="shared" si="110"/>
        <v>109213058</v>
      </c>
      <c r="T588">
        <f t="shared" si="99"/>
        <v>182879</v>
      </c>
      <c r="U588" s="2">
        <f t="shared" si="100"/>
        <v>131969.85714285713</v>
      </c>
      <c r="V588" s="10">
        <f t="shared" si="111"/>
        <v>42749</v>
      </c>
      <c r="W588" s="25">
        <f t="shared" si="112"/>
        <v>30845.714285714286</v>
      </c>
      <c r="X588">
        <f t="shared" si="101"/>
        <v>15.102678345905149</v>
      </c>
    </row>
    <row r="589" spans="1:24" x14ac:dyDescent="0.35">
      <c r="A589" s="1">
        <v>44478</v>
      </c>
      <c r="B589">
        <v>4317999</v>
      </c>
      <c r="C589">
        <v>94995</v>
      </c>
      <c r="D589">
        <v>4082100</v>
      </c>
      <c r="E589">
        <v>140904</v>
      </c>
      <c r="F589">
        <f t="shared" si="115"/>
        <v>1500</v>
      </c>
      <c r="G589" s="12">
        <f t="shared" si="116"/>
        <v>8924.2857142857138</v>
      </c>
      <c r="H589">
        <f t="shared" si="113"/>
        <v>34.718478544791665</v>
      </c>
      <c r="I589" s="10">
        <f t="shared" si="94"/>
        <v>410</v>
      </c>
      <c r="J589" s="2">
        <f t="shared" si="114"/>
        <v>100.85714285714286</v>
      </c>
      <c r="K589" s="2">
        <f t="shared" si="103"/>
        <v>2.6749691909663375E-3</v>
      </c>
      <c r="L589" s="20">
        <f t="shared" si="109"/>
        <v>2.335737985514653E-3</v>
      </c>
      <c r="M589" s="2">
        <f t="shared" si="104"/>
        <v>3.0230962843320543E-5</v>
      </c>
      <c r="N589" s="1">
        <v>44478</v>
      </c>
      <c r="O589">
        <v>109254258</v>
      </c>
      <c r="P589">
        <v>57110343</v>
      </c>
      <c r="Q589">
        <v>54350443</v>
      </c>
      <c r="R589">
        <v>1038378</v>
      </c>
      <c r="S589">
        <f t="shared" si="110"/>
        <v>109254258</v>
      </c>
      <c r="T589">
        <f t="shared" si="99"/>
        <v>41200</v>
      </c>
      <c r="U589" s="2">
        <f t="shared" si="100"/>
        <v>133247.85714285713</v>
      </c>
      <c r="V589" s="10">
        <f t="shared" si="111"/>
        <v>5353</v>
      </c>
      <c r="W589" s="25">
        <f t="shared" si="112"/>
        <v>31100.571428571428</v>
      </c>
      <c r="X589">
        <f t="shared" si="101"/>
        <v>15.248933129716677</v>
      </c>
    </row>
    <row r="590" spans="1:24" x14ac:dyDescent="0.35">
      <c r="A590" s="1">
        <v>44479</v>
      </c>
      <c r="B590">
        <v>4327246</v>
      </c>
      <c r="C590">
        <v>95029</v>
      </c>
      <c r="D590">
        <v>4087700</v>
      </c>
      <c r="E590">
        <v>144517</v>
      </c>
      <c r="F590">
        <f t="shared" si="115"/>
        <v>9247</v>
      </c>
      <c r="G590" s="12">
        <f t="shared" si="116"/>
        <v>9618.1428571428569</v>
      </c>
      <c r="H590">
        <f t="shared" si="113"/>
        <v>37.417816631746255</v>
      </c>
      <c r="I590" s="10">
        <f t="shared" si="94"/>
        <v>34</v>
      </c>
      <c r="J590" s="2">
        <f t="shared" si="114"/>
        <v>104.85714285714286</v>
      </c>
      <c r="K590" s="2">
        <f t="shared" si="103"/>
        <v>2.8829462257113909E-3</v>
      </c>
      <c r="L590" s="20">
        <f t="shared" si="109"/>
        <v>2.4231842344332368E-3</v>
      </c>
      <c r="M590" s="2">
        <f t="shared" si="104"/>
        <v>3.1429924542489062E-5</v>
      </c>
      <c r="N590" s="1">
        <v>44479</v>
      </c>
      <c r="O590">
        <v>109271582</v>
      </c>
      <c r="P590">
        <v>57117200</v>
      </c>
      <c r="Q590">
        <v>54359834</v>
      </c>
      <c r="R590">
        <v>1040847</v>
      </c>
      <c r="S590">
        <f t="shared" si="110"/>
        <v>109271582</v>
      </c>
      <c r="T590">
        <f t="shared" si="99"/>
        <v>17324</v>
      </c>
      <c r="U590" s="2">
        <f t="shared" si="100"/>
        <v>133738.14285714287</v>
      </c>
      <c r="V590" s="10">
        <f t="shared" si="111"/>
        <v>2469</v>
      </c>
      <c r="W590" s="25">
        <f t="shared" si="112"/>
        <v>31206.285714285714</v>
      </c>
      <c r="X590">
        <f t="shared" si="101"/>
        <v>15.30504160479394</v>
      </c>
    </row>
    <row r="591" spans="1:24" x14ac:dyDescent="0.35">
      <c r="A591" s="1">
        <v>44480</v>
      </c>
      <c r="B591">
        <v>4332194</v>
      </c>
      <c r="C591">
        <v>95066</v>
      </c>
      <c r="D591">
        <v>4095900</v>
      </c>
      <c r="E591">
        <v>141228</v>
      </c>
      <c r="F591">
        <f t="shared" si="115"/>
        <v>4948</v>
      </c>
      <c r="G591" s="12">
        <f t="shared" si="116"/>
        <v>9601.7142857142862</v>
      </c>
      <c r="H591">
        <f t="shared" si="113"/>
        <v>37.353903953138108</v>
      </c>
      <c r="I591" s="10">
        <f t="shared" si="94"/>
        <v>37</v>
      </c>
      <c r="J591" s="2">
        <f t="shared" si="114"/>
        <v>103.42857142857143</v>
      </c>
      <c r="K591" s="2">
        <f t="shared" si="103"/>
        <v>2.8780219187326634E-3</v>
      </c>
      <c r="L591" s="20">
        <f t="shared" si="109"/>
        <v>2.3874409001206185E-3</v>
      </c>
      <c r="M591" s="2">
        <f t="shared" si="104"/>
        <v>3.1001723935643159E-5</v>
      </c>
      <c r="N591" s="1">
        <v>44480</v>
      </c>
      <c r="O591">
        <v>109367583</v>
      </c>
      <c r="P591">
        <v>57147000</v>
      </c>
      <c r="Q591">
        <v>54405514</v>
      </c>
      <c r="R591">
        <v>1065188</v>
      </c>
      <c r="S591">
        <f t="shared" si="110"/>
        <v>109367583</v>
      </c>
      <c r="T591">
        <f t="shared" si="99"/>
        <v>96001</v>
      </c>
      <c r="U591" s="2">
        <f t="shared" si="100"/>
        <v>133780.42857142858</v>
      </c>
      <c r="V591" s="10">
        <f t="shared" si="111"/>
        <v>24341</v>
      </c>
      <c r="W591" s="25">
        <f t="shared" si="112"/>
        <v>31843.571428571428</v>
      </c>
      <c r="X591">
        <f t="shared" si="101"/>
        <v>15.309880797283119</v>
      </c>
    </row>
    <row r="592" spans="1:24" x14ac:dyDescent="0.35">
      <c r="A592" s="1">
        <v>44481</v>
      </c>
      <c r="B592">
        <v>4342178</v>
      </c>
      <c r="C592">
        <v>95183</v>
      </c>
      <c r="D592">
        <v>4106300</v>
      </c>
      <c r="E592">
        <v>140695</v>
      </c>
      <c r="F592">
        <f t="shared" si="115"/>
        <v>9984</v>
      </c>
      <c r="G592" s="12">
        <f t="shared" si="116"/>
        <v>9918.2857142857138</v>
      </c>
      <c r="H592">
        <f t="shared" si="113"/>
        <v>38.585473481795994</v>
      </c>
      <c r="I592" s="10">
        <f t="shared" si="94"/>
        <v>117</v>
      </c>
      <c r="J592" s="2">
        <f t="shared" si="114"/>
        <v>109.14285714285714</v>
      </c>
      <c r="K592" s="2">
        <f t="shared" si="103"/>
        <v>2.9729111732097143E-3</v>
      </c>
      <c r="L592" s="20">
        <f t="shared" si="109"/>
        <v>2.5135509678059524E-3</v>
      </c>
      <c r="M592" s="2">
        <f t="shared" si="104"/>
        <v>3.2714526363026759E-5</v>
      </c>
      <c r="N592" s="1">
        <v>44481</v>
      </c>
      <c r="O592">
        <v>109547245</v>
      </c>
      <c r="P592">
        <v>57197457</v>
      </c>
      <c r="Q592">
        <v>54488017</v>
      </c>
      <c r="R592">
        <v>1116693</v>
      </c>
      <c r="S592">
        <f t="shared" si="110"/>
        <v>109547245</v>
      </c>
      <c r="T592">
        <f t="shared" si="99"/>
        <v>179662</v>
      </c>
      <c r="U592" s="2">
        <f t="shared" si="100"/>
        <v>133356.57142857142</v>
      </c>
      <c r="V592" s="10">
        <f t="shared" si="111"/>
        <v>51505</v>
      </c>
      <c r="W592" s="25">
        <f t="shared" si="112"/>
        <v>33114.428571428572</v>
      </c>
      <c r="X592">
        <f t="shared" si="101"/>
        <v>15.26137443202839</v>
      </c>
    </row>
    <row r="593" spans="1:24" x14ac:dyDescent="0.35">
      <c r="A593" s="1">
        <v>44482</v>
      </c>
      <c r="B593">
        <v>4347996</v>
      </c>
      <c r="C593">
        <v>95220</v>
      </c>
      <c r="D593">
        <v>4116400</v>
      </c>
      <c r="E593">
        <v>136376</v>
      </c>
      <c r="F593">
        <f t="shared" si="115"/>
        <v>5818</v>
      </c>
      <c r="G593" s="12">
        <f t="shared" si="116"/>
        <v>9091.7142857142862</v>
      </c>
      <c r="H593">
        <f t="shared" si="113"/>
        <v>35.369832104172104</v>
      </c>
      <c r="I593" s="10">
        <f t="shared" ref="I593:I611" si="117">C593-C592</f>
        <v>37</v>
      </c>
      <c r="J593" s="2">
        <f t="shared" si="114"/>
        <v>103</v>
      </c>
      <c r="K593" s="2">
        <f t="shared" si="103"/>
        <v>2.725154302088677E-3</v>
      </c>
      <c r="L593" s="20">
        <f t="shared" si="109"/>
        <v>2.3689074230979052E-3</v>
      </c>
      <c r="M593" s="2">
        <f t="shared" si="104"/>
        <v>3.0873263753589391E-5</v>
      </c>
      <c r="N593" s="1">
        <v>44482</v>
      </c>
      <c r="O593">
        <v>109753641</v>
      </c>
      <c r="P593">
        <v>57253227</v>
      </c>
      <c r="Q593">
        <v>54580614</v>
      </c>
      <c r="R593">
        <v>1179680</v>
      </c>
      <c r="S593">
        <f t="shared" si="110"/>
        <v>109753641</v>
      </c>
      <c r="T593">
        <f t="shared" si="99"/>
        <v>206396</v>
      </c>
      <c r="U593" s="2">
        <f t="shared" si="100"/>
        <v>133617.42857142858</v>
      </c>
      <c r="V593" s="10">
        <f t="shared" si="111"/>
        <v>62987</v>
      </c>
      <c r="W593" s="25">
        <f t="shared" si="112"/>
        <v>34529.857142857145</v>
      </c>
      <c r="X593">
        <f t="shared" si="101"/>
        <v>15.29122701812719</v>
      </c>
    </row>
    <row r="594" spans="1:24" x14ac:dyDescent="0.35">
      <c r="A594" s="1">
        <v>44483</v>
      </c>
      <c r="B594">
        <v>4361603</v>
      </c>
      <c r="C594">
        <v>95313</v>
      </c>
      <c r="D594">
        <v>4125100</v>
      </c>
      <c r="E594">
        <v>141190</v>
      </c>
      <c r="F594">
        <f t="shared" si="115"/>
        <v>13607</v>
      </c>
      <c r="G594" s="12">
        <f t="shared" si="116"/>
        <v>8723.8571428571431</v>
      </c>
      <c r="H594">
        <f t="shared" si="113"/>
        <v>33.93874386577226</v>
      </c>
      <c r="I594" s="10">
        <f t="shared" si="117"/>
        <v>93</v>
      </c>
      <c r="J594" s="2">
        <f t="shared" si="114"/>
        <v>64.571428571428569</v>
      </c>
      <c r="K594" s="2">
        <f t="shared" si="103"/>
        <v>2.6148926458258578E-3</v>
      </c>
      <c r="L594" s="20">
        <f t="shared" si="109"/>
        <v>1.4804517644413893E-3</v>
      </c>
      <c r="M594" s="2">
        <f t="shared" si="104"/>
        <v>1.9354667429434682E-5</v>
      </c>
      <c r="N594" s="1">
        <v>44483</v>
      </c>
      <c r="O594">
        <v>109962098</v>
      </c>
      <c r="P594">
        <v>57309211</v>
      </c>
      <c r="Q594">
        <v>54675871</v>
      </c>
      <c r="R594">
        <v>1242070</v>
      </c>
      <c r="S594">
        <f t="shared" si="110"/>
        <v>109962098</v>
      </c>
      <c r="T594">
        <f t="shared" si="99"/>
        <v>208457</v>
      </c>
      <c r="U594" s="2">
        <f t="shared" si="100"/>
        <v>133131.28571428571</v>
      </c>
      <c r="V594" s="10">
        <f t="shared" si="111"/>
        <v>62390</v>
      </c>
      <c r="W594" s="25">
        <f t="shared" si="112"/>
        <v>35970.571428571428</v>
      </c>
      <c r="X594">
        <f t="shared" si="101"/>
        <v>15.235592653124883</v>
      </c>
    </row>
    <row r="595" spans="1:24" x14ac:dyDescent="0.35">
      <c r="A595" s="1">
        <v>44484</v>
      </c>
      <c r="B595">
        <v>4374081</v>
      </c>
      <c r="C595">
        <v>95387</v>
      </c>
      <c r="D595">
        <v>4134100</v>
      </c>
      <c r="E595">
        <v>144594</v>
      </c>
      <c r="F595">
        <f t="shared" si="115"/>
        <v>12478</v>
      </c>
      <c r="G595" s="12">
        <f t="shared" si="116"/>
        <v>8226</v>
      </c>
      <c r="H595">
        <f t="shared" si="113"/>
        <v>32.001911822734016</v>
      </c>
      <c r="I595" s="10">
        <f t="shared" si="117"/>
        <v>74</v>
      </c>
      <c r="J595" s="2">
        <f t="shared" si="114"/>
        <v>114.57142857142857</v>
      </c>
      <c r="K595" s="2">
        <f t="shared" si="103"/>
        <v>2.4656647343400616E-3</v>
      </c>
      <c r="L595" s="20">
        <f t="shared" si="109"/>
        <v>2.6193257182806759E-3</v>
      </c>
      <c r="M595" s="2">
        <f t="shared" si="104"/>
        <v>3.4341688669041182E-5</v>
      </c>
      <c r="N595" s="1">
        <v>44484</v>
      </c>
      <c r="O595">
        <v>110133668</v>
      </c>
      <c r="P595">
        <v>57358088</v>
      </c>
      <c r="Q595">
        <v>54755583</v>
      </c>
      <c r="R595">
        <v>1290317</v>
      </c>
      <c r="S595">
        <f t="shared" ref="S595:S658" si="118">IF(O595&lt;&gt;"",O595,S594)</f>
        <v>110133668</v>
      </c>
      <c r="T595">
        <f t="shared" ref="T595:T658" si="119">S595-S594</f>
        <v>171570</v>
      </c>
      <c r="U595" s="2">
        <f t="shared" ref="U595:U658" si="120">AVERAGE(T589:T595)</f>
        <v>131515.71428571429</v>
      </c>
      <c r="V595" s="10">
        <f t="shared" si="111"/>
        <v>48247</v>
      </c>
      <c r="W595" s="25">
        <f t="shared" si="112"/>
        <v>36756</v>
      </c>
      <c r="X595">
        <f t="shared" ref="X595:X658" si="121">U595/($U$1/100)</f>
        <v>15.050706072516279</v>
      </c>
    </row>
    <row r="596" spans="1:24" x14ac:dyDescent="0.35">
      <c r="A596" s="1">
        <v>44485</v>
      </c>
      <c r="B596">
        <v>4386414</v>
      </c>
      <c r="C596">
        <v>95444</v>
      </c>
      <c r="D596">
        <v>4141500</v>
      </c>
      <c r="E596">
        <v>149470</v>
      </c>
      <c r="F596">
        <f t="shared" si="115"/>
        <v>12333</v>
      </c>
      <c r="G596" s="12">
        <f t="shared" si="116"/>
        <v>9773.5714285714294</v>
      </c>
      <c r="H596">
        <f t="shared" si="113"/>
        <v>38.022486147621613</v>
      </c>
      <c r="I596" s="10">
        <f t="shared" si="117"/>
        <v>57</v>
      </c>
      <c r="J596" s="2">
        <f t="shared" si="114"/>
        <v>64.142857142857139</v>
      </c>
      <c r="K596" s="2">
        <f t="shared" si="103"/>
        <v>2.9295344517362254E-3</v>
      </c>
      <c r="L596" s="20">
        <f t="shared" si="109"/>
        <v>1.4623074142763803E-3</v>
      </c>
      <c r="M596" s="2">
        <f t="shared" si="104"/>
        <v>1.922620724738091E-5</v>
      </c>
      <c r="N596" s="1">
        <v>44485</v>
      </c>
      <c r="O596">
        <v>110175498</v>
      </c>
      <c r="P596">
        <v>57373834</v>
      </c>
      <c r="Q596">
        <v>54777887</v>
      </c>
      <c r="R596">
        <v>1296761</v>
      </c>
      <c r="S596">
        <f t="shared" si="118"/>
        <v>110175498</v>
      </c>
      <c r="T596">
        <f t="shared" si="119"/>
        <v>41830</v>
      </c>
      <c r="U596" s="2">
        <f t="shared" si="120"/>
        <v>131605.71428571429</v>
      </c>
      <c r="V596" s="10">
        <f t="shared" si="111"/>
        <v>6444</v>
      </c>
      <c r="W596" s="25">
        <f t="shared" si="112"/>
        <v>36911.857142857145</v>
      </c>
      <c r="X596">
        <f t="shared" si="121"/>
        <v>15.061005705179063</v>
      </c>
    </row>
    <row r="597" spans="1:24" x14ac:dyDescent="0.35">
      <c r="A597" s="1">
        <v>44486</v>
      </c>
      <c r="B597">
        <v>4389755</v>
      </c>
      <c r="C597">
        <v>95449</v>
      </c>
      <c r="D597">
        <v>4147000</v>
      </c>
      <c r="E597">
        <v>147306</v>
      </c>
      <c r="F597">
        <f t="shared" si="115"/>
        <v>3341</v>
      </c>
      <c r="G597" s="12">
        <f t="shared" si="116"/>
        <v>8929.8571428571431</v>
      </c>
      <c r="H597">
        <f t="shared" si="113"/>
        <v>34.740153279276171</v>
      </c>
      <c r="I597" s="10">
        <f t="shared" si="117"/>
        <v>5</v>
      </c>
      <c r="J597" s="2">
        <f t="shared" si="114"/>
        <v>60</v>
      </c>
      <c r="K597" s="2">
        <f t="shared" ref="K597:K611" si="122">G597/(pop/100)</f>
        <v>2.6766391733330365E-3</v>
      </c>
      <c r="L597" s="20">
        <f t="shared" si="109"/>
        <v>1.3668188771355121E-3</v>
      </c>
      <c r="M597" s="2">
        <f t="shared" ref="M597:M611" si="123">J597/(pop/100)</f>
        <v>1.7984425487527802E-5</v>
      </c>
      <c r="N597" s="1">
        <v>44486</v>
      </c>
      <c r="O597">
        <v>110192304</v>
      </c>
      <c r="P597">
        <v>57379684</v>
      </c>
      <c r="Q597">
        <v>54786496</v>
      </c>
      <c r="R597">
        <v>1300135</v>
      </c>
      <c r="S597">
        <f t="shared" si="118"/>
        <v>110192304</v>
      </c>
      <c r="T597">
        <f t="shared" si="119"/>
        <v>16806</v>
      </c>
      <c r="U597" s="2">
        <f t="shared" si="120"/>
        <v>131531.71428571429</v>
      </c>
      <c r="V597" s="10">
        <f t="shared" si="111"/>
        <v>3374</v>
      </c>
      <c r="W597" s="25">
        <f t="shared" si="112"/>
        <v>37041.142857142855</v>
      </c>
      <c r="X597">
        <f t="shared" si="121"/>
        <v>15.052537118322997</v>
      </c>
    </row>
    <row r="598" spans="1:24" x14ac:dyDescent="0.35">
      <c r="A598" s="1">
        <v>44487</v>
      </c>
      <c r="B598">
        <v>4399353</v>
      </c>
      <c r="C598">
        <v>95504</v>
      </c>
      <c r="D598">
        <v>4155000</v>
      </c>
      <c r="E598">
        <v>148849</v>
      </c>
      <c r="F598">
        <f t="shared" si="115"/>
        <v>9598</v>
      </c>
      <c r="G598" s="12">
        <f t="shared" si="116"/>
        <v>9594.1428571428569</v>
      </c>
      <c r="H598">
        <f t="shared" si="113"/>
        <v>37.324448544736093</v>
      </c>
      <c r="I598" s="10">
        <f t="shared" si="117"/>
        <v>55</v>
      </c>
      <c r="J598" s="2">
        <f t="shared" si="114"/>
        <v>62.571428571428569</v>
      </c>
      <c r="K598" s="2">
        <f t="shared" si="122"/>
        <v>2.8757524555163799E-3</v>
      </c>
      <c r="L598" s="20">
        <f t="shared" ref="L598:L611" si="124">J598/(B598/100)</f>
        <v>1.4222870629255842E-3</v>
      </c>
      <c r="M598" s="2">
        <f t="shared" si="123"/>
        <v>1.8755186579850419E-5</v>
      </c>
      <c r="N598" s="1">
        <v>44487</v>
      </c>
      <c r="O598">
        <v>110285000</v>
      </c>
      <c r="P598">
        <v>57405630</v>
      </c>
      <c r="Q598">
        <v>54826572</v>
      </c>
      <c r="R598">
        <v>1329791</v>
      </c>
      <c r="S598">
        <f t="shared" si="118"/>
        <v>110285000</v>
      </c>
      <c r="T598">
        <f t="shared" si="119"/>
        <v>92696</v>
      </c>
      <c r="U598" s="2">
        <f t="shared" si="120"/>
        <v>131059.57142857143</v>
      </c>
      <c r="V598" s="10">
        <f t="shared" ref="V598:V661" si="125">R598-R597</f>
        <v>29656</v>
      </c>
      <c r="W598" s="25">
        <f t="shared" si="112"/>
        <v>37800.428571428572</v>
      </c>
      <c r="X598">
        <f t="shared" si="121"/>
        <v>14.998504918401569</v>
      </c>
    </row>
    <row r="599" spans="1:24" x14ac:dyDescent="0.35">
      <c r="A599" s="1">
        <v>44488</v>
      </c>
      <c r="B599">
        <v>4406721</v>
      </c>
      <c r="C599">
        <v>95547</v>
      </c>
      <c r="D599">
        <v>4164600</v>
      </c>
      <c r="E599">
        <v>146574</v>
      </c>
      <c r="F599">
        <f t="shared" si="115"/>
        <v>7368</v>
      </c>
      <c r="G599" s="12">
        <f t="shared" si="116"/>
        <v>9220.4285714285706</v>
      </c>
      <c r="H599">
        <f t="shared" si="113"/>
        <v>35.870574047006379</v>
      </c>
      <c r="I599" s="10">
        <f t="shared" si="117"/>
        <v>43</v>
      </c>
      <c r="J599" s="2">
        <f t="shared" si="114"/>
        <v>52</v>
      </c>
      <c r="K599" s="2">
        <f t="shared" si="122"/>
        <v>2.7637351767654922E-3</v>
      </c>
      <c r="L599" s="20">
        <f t="shared" si="124"/>
        <v>1.18001570782448E-3</v>
      </c>
      <c r="M599" s="2">
        <f t="shared" si="123"/>
        <v>1.5586502089190759E-5</v>
      </c>
      <c r="N599" s="1">
        <v>44488</v>
      </c>
      <c r="O599">
        <v>110462981</v>
      </c>
      <c r="P599">
        <v>57451085</v>
      </c>
      <c r="Q599">
        <v>54903958</v>
      </c>
      <c r="R599">
        <v>1388926</v>
      </c>
      <c r="S599">
        <f t="shared" si="118"/>
        <v>110462981</v>
      </c>
      <c r="T599">
        <f t="shared" si="119"/>
        <v>177981</v>
      </c>
      <c r="U599" s="2">
        <f t="shared" si="120"/>
        <v>130819.42857142857</v>
      </c>
      <c r="V599" s="10">
        <f t="shared" si="125"/>
        <v>59135</v>
      </c>
      <c r="W599" s="25">
        <f t="shared" si="112"/>
        <v>38890.428571428572</v>
      </c>
      <c r="X599">
        <f t="shared" si="121"/>
        <v>14.971022882677536</v>
      </c>
    </row>
    <row r="600" spans="1:24" x14ac:dyDescent="0.35">
      <c r="A600" s="1">
        <v>44489</v>
      </c>
      <c r="B600">
        <v>4423522</v>
      </c>
      <c r="C600">
        <v>95643</v>
      </c>
      <c r="D600">
        <v>4164600</v>
      </c>
      <c r="E600">
        <v>163279</v>
      </c>
      <c r="F600">
        <f t="shared" si="115"/>
        <v>16801</v>
      </c>
      <c r="G600" s="12">
        <f t="shared" si="116"/>
        <v>10789.428571428571</v>
      </c>
      <c r="H600">
        <f t="shared" si="113"/>
        <v>41.97451273529591</v>
      </c>
      <c r="I600" s="10">
        <f t="shared" si="117"/>
        <v>96</v>
      </c>
      <c r="J600" s="2">
        <f t="shared" si="114"/>
        <v>60.428571428571431</v>
      </c>
      <c r="K600" s="2">
        <f t="shared" si="122"/>
        <v>3.2340279032643444E-3</v>
      </c>
      <c r="L600" s="20">
        <f t="shared" si="124"/>
        <v>1.3660737174715403E-3</v>
      </c>
      <c r="M600" s="2">
        <f t="shared" si="123"/>
        <v>1.8112885669581571E-5</v>
      </c>
      <c r="N600" s="1">
        <v>44489</v>
      </c>
      <c r="O600">
        <v>110667783</v>
      </c>
      <c r="P600">
        <v>57500389</v>
      </c>
      <c r="Q600">
        <v>54989084</v>
      </c>
      <c r="R600">
        <v>1463439</v>
      </c>
      <c r="S600">
        <f t="shared" si="118"/>
        <v>110667783</v>
      </c>
      <c r="T600">
        <f t="shared" si="119"/>
        <v>204802</v>
      </c>
      <c r="U600" s="2">
        <f t="shared" si="120"/>
        <v>130591.71428571429</v>
      </c>
      <c r="V600" s="10">
        <f t="shared" si="125"/>
        <v>74513</v>
      </c>
      <c r="W600" s="25">
        <f t="shared" si="112"/>
        <v>40537</v>
      </c>
      <c r="X600">
        <f t="shared" si="121"/>
        <v>14.944963177178368</v>
      </c>
    </row>
    <row r="601" spans="1:24" x14ac:dyDescent="0.35">
      <c r="A601" s="1">
        <v>44490</v>
      </c>
      <c r="B601">
        <v>4446857</v>
      </c>
      <c r="C601">
        <v>95753</v>
      </c>
      <c r="D601">
        <v>4182800</v>
      </c>
      <c r="E601">
        <v>168304</v>
      </c>
      <c r="F601">
        <f t="shared" si="115"/>
        <v>23335</v>
      </c>
      <c r="G601" s="12">
        <f t="shared" si="116"/>
        <v>12179.142857142857</v>
      </c>
      <c r="H601">
        <f t="shared" si="113"/>
        <v>47.380969583122599</v>
      </c>
      <c r="I601" s="10">
        <f t="shared" si="117"/>
        <v>110</v>
      </c>
      <c r="J601" s="2">
        <f t="shared" si="114"/>
        <v>62.857142857142854</v>
      </c>
      <c r="K601" s="2">
        <f t="shared" si="122"/>
        <v>3.6505814536040358E-3</v>
      </c>
      <c r="L601" s="20">
        <f t="shared" si="124"/>
        <v>1.4135184211487542E-3</v>
      </c>
      <c r="M601" s="2">
        <f t="shared" si="123"/>
        <v>1.8840826701219599E-5</v>
      </c>
      <c r="N601" s="1">
        <v>44490</v>
      </c>
      <c r="O601">
        <v>110874558</v>
      </c>
      <c r="P601">
        <v>57550440</v>
      </c>
      <c r="Q601">
        <v>55074234</v>
      </c>
      <c r="R601">
        <v>1539174</v>
      </c>
      <c r="S601">
        <f t="shared" si="118"/>
        <v>110874558</v>
      </c>
      <c r="T601">
        <f t="shared" si="119"/>
        <v>206775</v>
      </c>
      <c r="U601" s="2">
        <f t="shared" si="120"/>
        <v>130351.42857142857</v>
      </c>
      <c r="V601" s="10">
        <f t="shared" si="125"/>
        <v>75735</v>
      </c>
      <c r="W601" s="25">
        <f t="shared" si="112"/>
        <v>42443.428571428572</v>
      </c>
      <c r="X601">
        <f t="shared" si="121"/>
        <v>14.917464792831062</v>
      </c>
    </row>
    <row r="602" spans="1:24" x14ac:dyDescent="0.35">
      <c r="A602" s="1">
        <v>44491</v>
      </c>
      <c r="B602">
        <v>4455400</v>
      </c>
      <c r="C602">
        <v>95794</v>
      </c>
      <c r="D602">
        <v>4192000</v>
      </c>
      <c r="E602">
        <v>167606</v>
      </c>
      <c r="F602">
        <f t="shared" si="115"/>
        <v>8543</v>
      </c>
      <c r="G602" s="12">
        <f t="shared" si="116"/>
        <v>11617</v>
      </c>
      <c r="H602">
        <f t="shared" si="113"/>
        <v>45.194044449878561</v>
      </c>
      <c r="I602" s="10">
        <f t="shared" si="117"/>
        <v>41</v>
      </c>
      <c r="J602" s="2">
        <f t="shared" si="114"/>
        <v>58.142857142857146</v>
      </c>
      <c r="K602" s="2">
        <f t="shared" si="122"/>
        <v>3.4820845148101744E-3</v>
      </c>
      <c r="L602" s="20">
        <f t="shared" si="124"/>
        <v>1.3049974669582338E-3</v>
      </c>
      <c r="M602" s="2">
        <f t="shared" si="123"/>
        <v>1.7427764698628131E-5</v>
      </c>
      <c r="N602" s="1">
        <v>44491</v>
      </c>
      <c r="O602">
        <v>111035276</v>
      </c>
      <c r="P602">
        <v>57591846</v>
      </c>
      <c r="Q602">
        <v>55141613</v>
      </c>
      <c r="R602">
        <v>1595372</v>
      </c>
      <c r="S602">
        <f t="shared" si="118"/>
        <v>111035276</v>
      </c>
      <c r="T602">
        <f t="shared" si="119"/>
        <v>160718</v>
      </c>
      <c r="U602" s="2">
        <f t="shared" si="120"/>
        <v>128801.14285714286</v>
      </c>
      <c r="V602" s="10">
        <f t="shared" si="125"/>
        <v>56198</v>
      </c>
      <c r="W602" s="25">
        <f t="shared" si="112"/>
        <v>43579.285714285717</v>
      </c>
      <c r="X602">
        <f t="shared" si="121"/>
        <v>14.740049533058794</v>
      </c>
    </row>
    <row r="603" spans="1:24" x14ac:dyDescent="0.35">
      <c r="A603" s="1">
        <v>44492</v>
      </c>
      <c r="B603">
        <v>4464667</v>
      </c>
      <c r="C603">
        <v>95794</v>
      </c>
      <c r="D603">
        <v>4200000</v>
      </c>
      <c r="E603">
        <v>168873</v>
      </c>
      <c r="F603">
        <f t="shared" si="115"/>
        <v>9267</v>
      </c>
      <c r="G603" s="12">
        <f t="shared" si="116"/>
        <v>11179</v>
      </c>
      <c r="H603">
        <f t="shared" si="113"/>
        <v>43.490076861943052</v>
      </c>
      <c r="I603" s="10">
        <f t="shared" si="117"/>
        <v>0</v>
      </c>
      <c r="J603" s="2">
        <f t="shared" si="114"/>
        <v>50</v>
      </c>
      <c r="K603" s="2">
        <f t="shared" si="122"/>
        <v>3.3507982087512215E-3</v>
      </c>
      <c r="L603" s="20">
        <f t="shared" si="124"/>
        <v>1.1199043512091719E-3</v>
      </c>
      <c r="M603" s="2">
        <f t="shared" si="123"/>
        <v>1.4987021239606501E-5</v>
      </c>
      <c r="N603" s="1">
        <v>44492</v>
      </c>
      <c r="O603">
        <v>111079690</v>
      </c>
      <c r="P603">
        <v>57606948</v>
      </c>
      <c r="Q603">
        <v>55161606</v>
      </c>
      <c r="R603">
        <v>1606891</v>
      </c>
      <c r="S603">
        <f t="shared" si="118"/>
        <v>111079690</v>
      </c>
      <c r="T603">
        <f t="shared" si="119"/>
        <v>44414</v>
      </c>
      <c r="U603" s="2">
        <f t="shared" si="120"/>
        <v>129170.28571428571</v>
      </c>
      <c r="V603" s="10">
        <f t="shared" si="125"/>
        <v>11519</v>
      </c>
      <c r="W603" s="25">
        <f t="shared" ref="W603:W666" si="126">AVERAGE(V597:V603)</f>
        <v>44304.285714285717</v>
      </c>
      <c r="X603">
        <f t="shared" si="121"/>
        <v>14.782294375599482</v>
      </c>
    </row>
    <row r="604" spans="1:24" x14ac:dyDescent="0.35">
      <c r="A604" s="1">
        <v>44493</v>
      </c>
      <c r="B604">
        <v>4474037</v>
      </c>
      <c r="C604">
        <v>95794</v>
      </c>
      <c r="D604">
        <v>4206400</v>
      </c>
      <c r="E604">
        <v>171843</v>
      </c>
      <c r="F604">
        <f t="shared" si="115"/>
        <v>9370</v>
      </c>
      <c r="G604" s="12">
        <f t="shared" si="116"/>
        <v>12040.285714285714</v>
      </c>
      <c r="H604">
        <f t="shared" si="113"/>
        <v>46.840768508278074</v>
      </c>
      <c r="I604" s="10">
        <f t="shared" si="117"/>
        <v>0</v>
      </c>
      <c r="J604" s="2">
        <f t="shared" si="114"/>
        <v>49.285714285714285</v>
      </c>
      <c r="K604" s="2">
        <f t="shared" si="122"/>
        <v>3.6089603546186145E-3</v>
      </c>
      <c r="L604" s="20">
        <f t="shared" si="124"/>
        <v>1.1015938018776841E-3</v>
      </c>
      <c r="M604" s="2">
        <f t="shared" si="123"/>
        <v>1.477292093618355E-5</v>
      </c>
      <c r="N604" s="1">
        <v>44493</v>
      </c>
      <c r="O604">
        <v>111094492</v>
      </c>
      <c r="P604">
        <v>57611799</v>
      </c>
      <c r="Q604">
        <v>55168348</v>
      </c>
      <c r="R604">
        <v>1610939</v>
      </c>
      <c r="S604">
        <f t="shared" si="118"/>
        <v>111094492</v>
      </c>
      <c r="T604">
        <f t="shared" si="119"/>
        <v>14802</v>
      </c>
      <c r="U604" s="2">
        <f t="shared" si="120"/>
        <v>128884</v>
      </c>
      <c r="V604" s="10">
        <f t="shared" si="125"/>
        <v>4048</v>
      </c>
      <c r="W604" s="25">
        <f t="shared" si="126"/>
        <v>44400.571428571428</v>
      </c>
      <c r="X604">
        <f t="shared" si="121"/>
        <v>14.749531734557866</v>
      </c>
    </row>
    <row r="605" spans="1:24" x14ac:dyDescent="0.35">
      <c r="A605" s="1">
        <v>44494</v>
      </c>
      <c r="B605">
        <v>4480066</v>
      </c>
      <c r="C605">
        <v>95794</v>
      </c>
      <c r="D605">
        <v>4215200</v>
      </c>
      <c r="E605">
        <v>169072</v>
      </c>
      <c r="F605">
        <f t="shared" si="115"/>
        <v>6029</v>
      </c>
      <c r="G605" s="12">
        <f t="shared" si="116"/>
        <v>11530.428571428571</v>
      </c>
      <c r="H605">
        <f t="shared" si="113"/>
        <v>44.857252421734749</v>
      </c>
      <c r="I605" s="10">
        <f t="shared" si="117"/>
        <v>0</v>
      </c>
      <c r="J605" s="2">
        <f t="shared" si="114"/>
        <v>41.428571428571431</v>
      </c>
      <c r="K605" s="2">
        <f t="shared" si="122"/>
        <v>3.4561355580353128E-3</v>
      </c>
      <c r="L605" s="20">
        <f t="shared" si="124"/>
        <v>9.2473127468594048E-4</v>
      </c>
      <c r="M605" s="2">
        <f t="shared" si="123"/>
        <v>1.2417817598531102E-5</v>
      </c>
      <c r="N605" s="1">
        <v>44494</v>
      </c>
      <c r="O605">
        <v>111202907</v>
      </c>
      <c r="P605">
        <v>57639688</v>
      </c>
      <c r="Q605">
        <v>55210885</v>
      </c>
      <c r="R605">
        <v>1651818</v>
      </c>
      <c r="S605">
        <f t="shared" si="118"/>
        <v>111202907</v>
      </c>
      <c r="T605">
        <f t="shared" si="119"/>
        <v>108415</v>
      </c>
      <c r="U605" s="2">
        <f t="shared" si="120"/>
        <v>131129.57142857142</v>
      </c>
      <c r="V605" s="10">
        <f t="shared" si="125"/>
        <v>40879</v>
      </c>
      <c r="W605" s="25">
        <f t="shared" si="126"/>
        <v>46003.857142857145</v>
      </c>
      <c r="X605">
        <f t="shared" si="121"/>
        <v>15.006515743805954</v>
      </c>
    </row>
    <row r="606" spans="1:24" x14ac:dyDescent="0.35">
      <c r="A606" s="1">
        <v>44495</v>
      </c>
      <c r="B606">
        <v>4499563</v>
      </c>
      <c r="C606">
        <v>95794</v>
      </c>
      <c r="D606">
        <v>4215200</v>
      </c>
      <c r="E606">
        <v>188569</v>
      </c>
      <c r="F606">
        <f t="shared" si="115"/>
        <v>19497</v>
      </c>
      <c r="G606" s="12">
        <f t="shared" si="116"/>
        <v>13263.142857142857</v>
      </c>
      <c r="H606">
        <f t="shared" si="113"/>
        <v>51.598094846415044</v>
      </c>
      <c r="I606" s="10">
        <f t="shared" si="117"/>
        <v>0</v>
      </c>
      <c r="J606" s="2">
        <f t="shared" si="114"/>
        <v>35.285714285714285</v>
      </c>
      <c r="K606" s="2">
        <f t="shared" si="122"/>
        <v>3.9755000740787048E-3</v>
      </c>
      <c r="L606" s="20">
        <f t="shared" si="124"/>
        <v>7.8420313896514584E-4</v>
      </c>
      <c r="M606" s="2">
        <f t="shared" si="123"/>
        <v>1.0576554989093731E-5</v>
      </c>
      <c r="N606" s="1">
        <v>44495</v>
      </c>
      <c r="O606">
        <v>111412494</v>
      </c>
      <c r="P606">
        <v>57684318</v>
      </c>
      <c r="Q606">
        <v>55290068</v>
      </c>
      <c r="R606">
        <v>1741317</v>
      </c>
      <c r="S606">
        <f t="shared" si="118"/>
        <v>111412494</v>
      </c>
      <c r="T606">
        <f t="shared" si="119"/>
        <v>209587</v>
      </c>
      <c r="U606" s="2">
        <f t="shared" si="120"/>
        <v>135644.71428571429</v>
      </c>
      <c r="V606" s="10">
        <f t="shared" si="125"/>
        <v>89499</v>
      </c>
      <c r="W606" s="25">
        <f t="shared" si="126"/>
        <v>50341.571428571428</v>
      </c>
      <c r="X606">
        <f t="shared" si="121"/>
        <v>15.52323033101221</v>
      </c>
    </row>
    <row r="607" spans="1:24" x14ac:dyDescent="0.35">
      <c r="A607" s="1">
        <v>44496</v>
      </c>
      <c r="B607">
        <v>4527120</v>
      </c>
      <c r="C607">
        <v>95940</v>
      </c>
      <c r="D607">
        <v>4237100</v>
      </c>
      <c r="E607">
        <v>194080</v>
      </c>
      <c r="F607">
        <f t="shared" si="115"/>
        <v>27557</v>
      </c>
      <c r="G607" s="12">
        <f t="shared" si="116"/>
        <v>14799.714285714286</v>
      </c>
      <c r="H607">
        <f t="shared" si="113"/>
        <v>57.575875464756322</v>
      </c>
      <c r="I607" s="10">
        <f t="shared" si="117"/>
        <v>146</v>
      </c>
      <c r="J607" s="2">
        <f t="shared" si="114"/>
        <v>42.428571428571431</v>
      </c>
      <c r="K607" s="2">
        <f t="shared" si="122"/>
        <v>4.4360726468021553E-3</v>
      </c>
      <c r="L607" s="20">
        <f t="shared" si="124"/>
        <v>9.3720889723646452E-4</v>
      </c>
      <c r="M607" s="2">
        <f t="shared" si="123"/>
        <v>1.2717558023323232E-5</v>
      </c>
      <c r="N607" s="1">
        <v>44496</v>
      </c>
      <c r="O607">
        <v>111655554</v>
      </c>
      <c r="P607">
        <v>57733156</v>
      </c>
      <c r="Q607">
        <v>55375867</v>
      </c>
      <c r="R607">
        <v>1853052</v>
      </c>
      <c r="S607">
        <f t="shared" si="118"/>
        <v>111655554</v>
      </c>
      <c r="T607">
        <f t="shared" si="119"/>
        <v>243060</v>
      </c>
      <c r="U607" s="2">
        <f t="shared" si="120"/>
        <v>141110.14285714287</v>
      </c>
      <c r="V607" s="10">
        <f t="shared" si="125"/>
        <v>111735</v>
      </c>
      <c r="W607" s="25">
        <f t="shared" si="126"/>
        <v>55659</v>
      </c>
      <c r="X607">
        <f t="shared" si="121"/>
        <v>16.14869596023884</v>
      </c>
    </row>
    <row r="608" spans="1:24" x14ac:dyDescent="0.35">
      <c r="A608" s="1">
        <v>44497</v>
      </c>
      <c r="B608">
        <v>4553730</v>
      </c>
      <c r="C608">
        <v>96062</v>
      </c>
      <c r="D608">
        <v>4247000</v>
      </c>
      <c r="E608">
        <v>210668</v>
      </c>
      <c r="F608">
        <f t="shared" si="115"/>
        <v>26610</v>
      </c>
      <c r="G608" s="12">
        <f t="shared" si="116"/>
        <v>15267.571428571429</v>
      </c>
      <c r="H608">
        <f t="shared" si="113"/>
        <v>59.395997399031856</v>
      </c>
      <c r="I608" s="10">
        <f t="shared" si="117"/>
        <v>122</v>
      </c>
      <c r="J608" s="2">
        <f t="shared" si="114"/>
        <v>44.142857142857146</v>
      </c>
      <c r="K608" s="2">
        <f t="shared" si="122"/>
        <v>4.5763083455441873E-3</v>
      </c>
      <c r="L608" s="20">
        <f t="shared" si="124"/>
        <v>9.6937800754232561E-4</v>
      </c>
      <c r="M608" s="2">
        <f t="shared" si="123"/>
        <v>1.3231398751538312E-5</v>
      </c>
      <c r="N608" s="1">
        <v>44497</v>
      </c>
      <c r="O608">
        <v>111904607</v>
      </c>
      <c r="P608">
        <v>57784136</v>
      </c>
      <c r="Q608">
        <v>55461891</v>
      </c>
      <c r="R608">
        <v>1968821</v>
      </c>
      <c r="S608">
        <f t="shared" si="118"/>
        <v>111904607</v>
      </c>
      <c r="T608">
        <f t="shared" si="119"/>
        <v>249053</v>
      </c>
      <c r="U608" s="2">
        <f t="shared" si="120"/>
        <v>147149.85714285713</v>
      </c>
      <c r="V608" s="10">
        <f t="shared" si="125"/>
        <v>115769</v>
      </c>
      <c r="W608" s="25">
        <f t="shared" si="126"/>
        <v>61378.142857142855</v>
      </c>
      <c r="X608">
        <f t="shared" si="121"/>
        <v>16.839883055027993</v>
      </c>
    </row>
    <row r="609" spans="1:24" x14ac:dyDescent="0.35">
      <c r="A609" s="1">
        <v>44498</v>
      </c>
      <c r="B609">
        <v>4577488</v>
      </c>
      <c r="C609">
        <v>96176</v>
      </c>
      <c r="D609">
        <v>4257800</v>
      </c>
      <c r="E609">
        <v>223512</v>
      </c>
      <c r="F609">
        <f t="shared" si="115"/>
        <v>23758</v>
      </c>
      <c r="G609" s="12">
        <f t="shared" si="116"/>
        <v>17441.142857142859</v>
      </c>
      <c r="H609">
        <f t="shared" si="113"/>
        <v>67.851922660101252</v>
      </c>
      <c r="I609" s="10">
        <f t="shared" si="117"/>
        <v>114</v>
      </c>
      <c r="J609" s="2">
        <f t="shared" si="114"/>
        <v>54.571428571428569</v>
      </c>
      <c r="K609" s="2">
        <f t="shared" si="122"/>
        <v>5.2278155688602248E-3</v>
      </c>
      <c r="L609" s="20">
        <f t="shared" si="124"/>
        <v>1.1921697789579913E-3</v>
      </c>
      <c r="M609" s="2">
        <f t="shared" si="123"/>
        <v>1.6357263181513379E-5</v>
      </c>
      <c r="N609" s="1">
        <v>44498</v>
      </c>
      <c r="O609">
        <v>112111702</v>
      </c>
      <c r="P609">
        <v>57828477</v>
      </c>
      <c r="Q609">
        <v>55532312</v>
      </c>
      <c r="R609">
        <v>2064964</v>
      </c>
      <c r="S609">
        <f t="shared" si="118"/>
        <v>112111702</v>
      </c>
      <c r="T609">
        <f t="shared" si="119"/>
        <v>207095</v>
      </c>
      <c r="U609" s="2">
        <f t="shared" si="120"/>
        <v>153775.14285714287</v>
      </c>
      <c r="V609" s="10">
        <f t="shared" si="125"/>
        <v>96143</v>
      </c>
      <c r="W609" s="25">
        <f t="shared" si="126"/>
        <v>67084.571428571435</v>
      </c>
      <c r="X609">
        <f t="shared" si="121"/>
        <v>17.59808315661834</v>
      </c>
    </row>
    <row r="610" spans="1:24" x14ac:dyDescent="0.35">
      <c r="A610" s="1">
        <v>44499</v>
      </c>
      <c r="B610">
        <v>4594046</v>
      </c>
      <c r="C610">
        <v>96234</v>
      </c>
      <c r="D610">
        <v>4267500</v>
      </c>
      <c r="E610">
        <v>230312</v>
      </c>
      <c r="F610">
        <f t="shared" si="115"/>
        <v>16558</v>
      </c>
      <c r="G610" s="12">
        <f t="shared" si="116"/>
        <v>18482.714285714286</v>
      </c>
      <c r="H610">
        <f t="shared" si="113"/>
        <v>71.903986483857878</v>
      </c>
      <c r="I610" s="10">
        <f t="shared" si="117"/>
        <v>58</v>
      </c>
      <c r="J610" s="2">
        <f t="shared" si="114"/>
        <v>62.857142857142854</v>
      </c>
      <c r="K610" s="2">
        <f t="shared" si="122"/>
        <v>5.5400166313115699E-3</v>
      </c>
      <c r="L610" s="20">
        <f t="shared" si="124"/>
        <v>1.3682305936236349E-3</v>
      </c>
      <c r="M610" s="2">
        <f t="shared" si="123"/>
        <v>1.8840826701219599E-5</v>
      </c>
      <c r="N610" s="1">
        <v>44499</v>
      </c>
      <c r="O610">
        <v>112165009</v>
      </c>
      <c r="P610">
        <v>57844326</v>
      </c>
      <c r="Q610">
        <v>55551632</v>
      </c>
      <c r="R610">
        <v>2085283</v>
      </c>
      <c r="S610">
        <f t="shared" si="118"/>
        <v>112165009</v>
      </c>
      <c r="T610">
        <f t="shared" si="119"/>
        <v>53307</v>
      </c>
      <c r="U610" s="2">
        <f t="shared" si="120"/>
        <v>155045.57142857142</v>
      </c>
      <c r="V610" s="10">
        <f t="shared" si="125"/>
        <v>20319</v>
      </c>
      <c r="W610" s="25">
        <f t="shared" si="126"/>
        <v>68341.71428571429</v>
      </c>
      <c r="X610">
        <f t="shared" si="121"/>
        <v>17.743471463396329</v>
      </c>
    </row>
    <row r="611" spans="1:24" x14ac:dyDescent="0.35">
      <c r="A611" s="1">
        <v>44500</v>
      </c>
      <c r="B611">
        <v>4607958</v>
      </c>
      <c r="C611">
        <v>96259</v>
      </c>
      <c r="D611">
        <v>4275500</v>
      </c>
      <c r="E611">
        <v>236199</v>
      </c>
      <c r="F611">
        <f t="shared" si="115"/>
        <v>13912</v>
      </c>
      <c r="G611" s="12">
        <f t="shared" si="116"/>
        <v>19131.571428571428</v>
      </c>
      <c r="H611">
        <f t="shared" si="113"/>
        <v>74.428259407668392</v>
      </c>
      <c r="I611" s="10">
        <f t="shared" si="117"/>
        <v>25</v>
      </c>
      <c r="J611" s="2">
        <f t="shared" si="114"/>
        <v>66.428571428571431</v>
      </c>
      <c r="K611" s="2">
        <f t="shared" si="122"/>
        <v>5.7345053469409777E-3</v>
      </c>
      <c r="L611" s="20">
        <f t="shared" si="124"/>
        <v>1.441605401537328E-3</v>
      </c>
      <c r="M611" s="2">
        <f t="shared" si="123"/>
        <v>1.991132821833435E-5</v>
      </c>
      <c r="N611" s="1">
        <v>44500</v>
      </c>
      <c r="O611">
        <v>112181448</v>
      </c>
      <c r="P611">
        <v>57849158</v>
      </c>
      <c r="Q611">
        <v>55557551</v>
      </c>
      <c r="R611">
        <v>2091647</v>
      </c>
      <c r="S611">
        <f t="shared" si="118"/>
        <v>112181448</v>
      </c>
      <c r="T611">
        <f t="shared" si="119"/>
        <v>16439</v>
      </c>
      <c r="U611" s="2">
        <f t="shared" si="120"/>
        <v>155279.42857142858</v>
      </c>
      <c r="V611" s="10">
        <f t="shared" si="125"/>
        <v>6364</v>
      </c>
      <c r="W611" s="25">
        <f t="shared" si="126"/>
        <v>68672.571428571435</v>
      </c>
      <c r="X611">
        <f t="shared" si="121"/>
        <v>17.770234159696294</v>
      </c>
    </row>
    <row r="612" spans="1:24" x14ac:dyDescent="0.35">
      <c r="A612" s="1">
        <v>44501</v>
      </c>
      <c r="B612">
        <v>4619273</v>
      </c>
      <c r="C612">
        <v>96267</v>
      </c>
      <c r="D612">
        <v>4286900</v>
      </c>
      <c r="E612">
        <v>236106</v>
      </c>
      <c r="F612">
        <f t="shared" ref="F612:F641" si="127">B612-B611</f>
        <v>11315</v>
      </c>
      <c r="G612" s="12">
        <f t="shared" ref="G612:G641" si="128">AVERAGE(F606:F612)</f>
        <v>19886.714285714286</v>
      </c>
      <c r="H612">
        <f t="shared" ref="H612:H641" si="129">G612/($G$1/100)</f>
        <v>77.366019573952514</v>
      </c>
      <c r="I612" s="10">
        <f t="shared" ref="I612:I641" si="130">C612-C611</f>
        <v>8</v>
      </c>
      <c r="J612" s="2">
        <f t="shared" ref="J612:J641" si="131">AVERAGE(I606:I612)</f>
        <v>67.571428571428569</v>
      </c>
      <c r="K612" s="2">
        <f t="shared" ref="K612:K641" si="132">G612/(pop/100)</f>
        <v>5.9608521877197208E-3</v>
      </c>
      <c r="L612" s="20">
        <f t="shared" ref="L612:L641" si="133">J612/(B612/100)</f>
        <v>1.4628152216036715E-3</v>
      </c>
      <c r="M612" s="2">
        <f t="shared" ref="M612:M641" si="134">J612/(pop/100)</f>
        <v>2.025388870381107E-5</v>
      </c>
      <c r="N612" s="1">
        <v>44501</v>
      </c>
      <c r="O612">
        <v>112246360</v>
      </c>
      <c r="P612">
        <v>57862722</v>
      </c>
      <c r="Q612">
        <v>55577807</v>
      </c>
      <c r="R612">
        <v>2124243</v>
      </c>
      <c r="S612">
        <f t="shared" si="118"/>
        <v>112246360</v>
      </c>
      <c r="T612">
        <f t="shared" si="119"/>
        <v>64912</v>
      </c>
      <c r="U612" s="2">
        <f t="shared" si="120"/>
        <v>149064.71428571429</v>
      </c>
      <c r="V612" s="10">
        <f t="shared" si="125"/>
        <v>32596</v>
      </c>
      <c r="W612" s="25">
        <f t="shared" si="126"/>
        <v>67489.28571428571</v>
      </c>
      <c r="X612">
        <f t="shared" si="121"/>
        <v>17.059020001396171</v>
      </c>
    </row>
    <row r="613" spans="1:24" x14ac:dyDescent="0.35">
      <c r="A613" s="1">
        <v>44502</v>
      </c>
      <c r="B613">
        <v>4635091</v>
      </c>
      <c r="C613" s="7">
        <v>96432</v>
      </c>
      <c r="D613">
        <v>4300600</v>
      </c>
      <c r="E613" s="8">
        <v>238059</v>
      </c>
      <c r="F613">
        <f t="shared" si="127"/>
        <v>15818</v>
      </c>
      <c r="G613" s="12">
        <f t="shared" si="128"/>
        <v>19361.142857142859</v>
      </c>
      <c r="H613">
        <f t="shared" si="129"/>
        <v>75.321369620914453</v>
      </c>
      <c r="I613" s="10">
        <f t="shared" si="130"/>
        <v>165</v>
      </c>
      <c r="J613" s="2">
        <f t="shared" si="131"/>
        <v>91.142857142857139</v>
      </c>
      <c r="K613" s="2">
        <f t="shared" si="132"/>
        <v>5.8033171844611145E-3</v>
      </c>
      <c r="L613" s="20">
        <f t="shared" si="133"/>
        <v>1.9663660787427287E-3</v>
      </c>
      <c r="M613" s="2">
        <f t="shared" si="134"/>
        <v>2.731919871676842E-5</v>
      </c>
      <c r="N613" s="1">
        <v>44502</v>
      </c>
      <c r="O613">
        <v>112460830</v>
      </c>
      <c r="P613">
        <v>57900730</v>
      </c>
      <c r="Q613">
        <v>55641130</v>
      </c>
      <c r="R613">
        <v>2239752</v>
      </c>
      <c r="S613">
        <f t="shared" si="118"/>
        <v>112460830</v>
      </c>
      <c r="T613">
        <f t="shared" si="119"/>
        <v>214470</v>
      </c>
      <c r="U613" s="2">
        <f t="shared" si="120"/>
        <v>149762.28571428571</v>
      </c>
      <c r="V613" s="10">
        <f t="shared" si="125"/>
        <v>115509</v>
      </c>
      <c r="W613" s="25">
        <f t="shared" si="126"/>
        <v>71205</v>
      </c>
      <c r="X613">
        <f t="shared" si="121"/>
        <v>17.138850328844381</v>
      </c>
    </row>
    <row r="614" spans="1:24" x14ac:dyDescent="0.35">
      <c r="A614" s="1">
        <v>44503</v>
      </c>
      <c r="B614">
        <v>4662011</v>
      </c>
      <c r="C614">
        <v>96623</v>
      </c>
      <c r="D614">
        <v>4315100</v>
      </c>
      <c r="E614">
        <v>250288</v>
      </c>
      <c r="F614">
        <f t="shared" si="127"/>
        <v>26920</v>
      </c>
      <c r="G614" s="12">
        <f t="shared" si="128"/>
        <v>19270.142857142859</v>
      </c>
      <c r="H614">
        <f t="shared" si="129"/>
        <v>74.967348957667568</v>
      </c>
      <c r="I614" s="10">
        <f t="shared" si="130"/>
        <v>191</v>
      </c>
      <c r="J614" s="2">
        <f t="shared" si="131"/>
        <v>97.571428571428569</v>
      </c>
      <c r="K614" s="2">
        <f t="shared" si="132"/>
        <v>5.7760408058050309E-3</v>
      </c>
      <c r="L614" s="20">
        <f t="shared" si="133"/>
        <v>2.0929042975537503E-3</v>
      </c>
      <c r="M614" s="2">
        <f t="shared" si="134"/>
        <v>2.9246101447574971E-5</v>
      </c>
      <c r="N614" s="1">
        <v>44503</v>
      </c>
      <c r="O614">
        <v>112752613</v>
      </c>
      <c r="P614">
        <v>57952989</v>
      </c>
      <c r="Q614">
        <v>55719869</v>
      </c>
      <c r="R614">
        <v>2404615</v>
      </c>
      <c r="S614">
        <f t="shared" si="118"/>
        <v>112752613</v>
      </c>
      <c r="T614">
        <f t="shared" si="119"/>
        <v>291783</v>
      </c>
      <c r="U614" s="2">
        <f t="shared" si="120"/>
        <v>156722.71428571429</v>
      </c>
      <c r="V614" s="10">
        <f t="shared" si="125"/>
        <v>164863</v>
      </c>
      <c r="W614" s="25">
        <f t="shared" si="126"/>
        <v>78794.71428571429</v>
      </c>
      <c r="X614">
        <f t="shared" si="121"/>
        <v>17.93540430063614</v>
      </c>
    </row>
    <row r="615" spans="1:24" x14ac:dyDescent="0.35">
      <c r="A615" s="1">
        <v>44504</v>
      </c>
      <c r="B615">
        <v>4697399</v>
      </c>
      <c r="C615">
        <v>96763</v>
      </c>
      <c r="D615">
        <v>4328400</v>
      </c>
      <c r="E615">
        <v>272236</v>
      </c>
      <c r="F615">
        <f t="shared" si="127"/>
        <v>35388</v>
      </c>
      <c r="G615" s="12">
        <f t="shared" si="128"/>
        <v>20524.142857142859</v>
      </c>
      <c r="H615">
        <f t="shared" si="129"/>
        <v>79.845831503948688</v>
      </c>
      <c r="I615" s="10">
        <f t="shared" si="130"/>
        <v>140</v>
      </c>
      <c r="J615" s="2">
        <f t="shared" si="131"/>
        <v>100.14285714285714</v>
      </c>
      <c r="K615" s="2">
        <f t="shared" si="132"/>
        <v>6.1519152984943612E-3</v>
      </c>
      <c r="L615" s="20">
        <f t="shared" si="133"/>
        <v>2.1318788789893542E-3</v>
      </c>
      <c r="M615" s="2">
        <f t="shared" si="134"/>
        <v>3.0016862539897591E-5</v>
      </c>
      <c r="N615" s="1">
        <v>44504</v>
      </c>
      <c r="O615">
        <v>113053580</v>
      </c>
      <c r="P615">
        <v>58005062</v>
      </c>
      <c r="Q615">
        <v>55798685</v>
      </c>
      <c r="R615">
        <v>2578253</v>
      </c>
      <c r="S615">
        <f t="shared" si="118"/>
        <v>113053580</v>
      </c>
      <c r="T615">
        <f t="shared" si="119"/>
        <v>300967</v>
      </c>
      <c r="U615" s="2">
        <f t="shared" si="120"/>
        <v>164139</v>
      </c>
      <c r="V615" s="10">
        <f t="shared" si="125"/>
        <v>173638</v>
      </c>
      <c r="W615" s="25">
        <f t="shared" si="126"/>
        <v>87061.71428571429</v>
      </c>
      <c r="X615">
        <f t="shared" si="121"/>
        <v>18.784126729296062</v>
      </c>
    </row>
    <row r="616" spans="1:24" x14ac:dyDescent="0.35">
      <c r="A616" s="1">
        <v>44505</v>
      </c>
      <c r="B616">
        <v>4726351</v>
      </c>
      <c r="C616">
        <v>96897</v>
      </c>
      <c r="D616">
        <v>4342600</v>
      </c>
      <c r="E616">
        <v>286854</v>
      </c>
      <c r="F616">
        <f t="shared" si="127"/>
        <v>28952</v>
      </c>
      <c r="G616" s="12">
        <f t="shared" si="128"/>
        <v>21266.142857142859</v>
      </c>
      <c r="H616">
        <f t="shared" si="129"/>
        <v>82.732461527346288</v>
      </c>
      <c r="I616" s="10">
        <f t="shared" si="130"/>
        <v>134</v>
      </c>
      <c r="J616" s="2">
        <f t="shared" si="131"/>
        <v>103</v>
      </c>
      <c r="K616" s="2">
        <f t="shared" si="132"/>
        <v>6.3743226936901218E-3</v>
      </c>
      <c r="L616" s="20">
        <f t="shared" si="133"/>
        <v>2.1792710697957048E-3</v>
      </c>
      <c r="M616" s="2">
        <f t="shared" si="134"/>
        <v>3.0873263753589391E-5</v>
      </c>
      <c r="N616" s="1">
        <v>44505</v>
      </c>
      <c r="O616">
        <v>113311431</v>
      </c>
      <c r="P616">
        <v>58050564</v>
      </c>
      <c r="Q616">
        <v>55861482</v>
      </c>
      <c r="R616">
        <v>2731862</v>
      </c>
      <c r="S616">
        <f t="shared" si="118"/>
        <v>113311431</v>
      </c>
      <c r="T616">
        <f t="shared" si="119"/>
        <v>257851</v>
      </c>
      <c r="U616" s="2">
        <f t="shared" si="120"/>
        <v>171389.85714285713</v>
      </c>
      <c r="V616" s="10">
        <f t="shared" si="125"/>
        <v>153609</v>
      </c>
      <c r="W616" s="25">
        <f t="shared" si="126"/>
        <v>95271.142857142855</v>
      </c>
      <c r="X616">
        <f t="shared" si="121"/>
        <v>19.613917452204387</v>
      </c>
    </row>
    <row r="617" spans="1:24" x14ac:dyDescent="0.35">
      <c r="A617" s="1">
        <v>44506</v>
      </c>
      <c r="B617">
        <v>4759868</v>
      </c>
      <c r="C617">
        <v>97019</v>
      </c>
      <c r="D617">
        <v>4355300</v>
      </c>
      <c r="E617">
        <v>307549</v>
      </c>
      <c r="F617">
        <f t="shared" si="127"/>
        <v>33517</v>
      </c>
      <c r="G617" s="12">
        <f t="shared" si="128"/>
        <v>23688.857142857141</v>
      </c>
      <c r="H617">
        <f t="shared" si="129"/>
        <v>92.157636453568813</v>
      </c>
      <c r="I617" s="10">
        <f t="shared" si="130"/>
        <v>122</v>
      </c>
      <c r="J617" s="2">
        <f t="shared" si="131"/>
        <v>112.14285714285714</v>
      </c>
      <c r="K617" s="2">
        <f t="shared" si="132"/>
        <v>7.100508102840083E-3</v>
      </c>
      <c r="L617" s="20">
        <f t="shared" si="133"/>
        <v>2.3560077116184133E-3</v>
      </c>
      <c r="M617" s="2">
        <f t="shared" si="134"/>
        <v>3.361374763740315E-5</v>
      </c>
      <c r="N617" s="1">
        <v>44506</v>
      </c>
      <c r="O617">
        <v>113383530</v>
      </c>
      <c r="P617">
        <v>58069246</v>
      </c>
      <c r="Q617">
        <v>55880231</v>
      </c>
      <c r="R617">
        <v>2769349</v>
      </c>
      <c r="S617">
        <f t="shared" si="118"/>
        <v>113383530</v>
      </c>
      <c r="T617">
        <f t="shared" si="119"/>
        <v>72099</v>
      </c>
      <c r="U617" s="2">
        <f t="shared" si="120"/>
        <v>174074.42857142858</v>
      </c>
      <c r="V617" s="10">
        <f t="shared" si="125"/>
        <v>37487</v>
      </c>
      <c r="W617" s="25">
        <f t="shared" si="126"/>
        <v>97723.71428571429</v>
      </c>
      <c r="X617">
        <f t="shared" si="121"/>
        <v>19.92114078077428</v>
      </c>
    </row>
    <row r="618" spans="1:24" x14ac:dyDescent="0.35">
      <c r="A618" s="1">
        <v>44507</v>
      </c>
      <c r="B618">
        <v>4771023</v>
      </c>
      <c r="C618">
        <v>97033</v>
      </c>
      <c r="D618">
        <v>4365500</v>
      </c>
      <c r="E618">
        <v>308490</v>
      </c>
      <c r="F618">
        <f t="shared" si="127"/>
        <v>11155</v>
      </c>
      <c r="G618" s="12">
        <f t="shared" si="128"/>
        <v>23295</v>
      </c>
      <c r="H618">
        <f t="shared" si="129"/>
        <v>90.62539945424129</v>
      </c>
      <c r="I618" s="10">
        <f t="shared" si="130"/>
        <v>14</v>
      </c>
      <c r="J618" s="2">
        <f t="shared" si="131"/>
        <v>110.57142857142857</v>
      </c>
      <c r="K618" s="2">
        <f t="shared" si="132"/>
        <v>6.9824531955326686E-3</v>
      </c>
      <c r="L618" s="20">
        <f t="shared" si="133"/>
        <v>2.3175622622533692E-3</v>
      </c>
      <c r="M618" s="2">
        <f t="shared" si="134"/>
        <v>3.3142726969872662E-5</v>
      </c>
      <c r="N618" s="1">
        <v>44507</v>
      </c>
      <c r="O618">
        <v>113416073</v>
      </c>
      <c r="P618">
        <v>58077353</v>
      </c>
      <c r="Q618">
        <v>55889067</v>
      </c>
      <c r="R618">
        <v>2786154</v>
      </c>
      <c r="S618">
        <f t="shared" si="118"/>
        <v>113416073</v>
      </c>
      <c r="T618">
        <f t="shared" si="119"/>
        <v>32543</v>
      </c>
      <c r="U618" s="2">
        <f t="shared" si="120"/>
        <v>176375</v>
      </c>
      <c r="V618" s="10">
        <f t="shared" si="125"/>
        <v>16805</v>
      </c>
      <c r="W618" s="25">
        <f t="shared" si="126"/>
        <v>99215.28571428571</v>
      </c>
      <c r="X618">
        <f t="shared" si="121"/>
        <v>20.184419009982957</v>
      </c>
    </row>
    <row r="619" spans="1:24" x14ac:dyDescent="0.35">
      <c r="A619" s="1">
        <v>44508</v>
      </c>
      <c r="B619">
        <v>4791676</v>
      </c>
      <c r="C619">
        <v>97110</v>
      </c>
      <c r="D619">
        <v>4380000</v>
      </c>
      <c r="E619">
        <v>314566</v>
      </c>
      <c r="F619">
        <f t="shared" si="127"/>
        <v>20653</v>
      </c>
      <c r="G619" s="12">
        <f t="shared" si="128"/>
        <v>24629</v>
      </c>
      <c r="H619">
        <f t="shared" si="129"/>
        <v>95.815108957222961</v>
      </c>
      <c r="I619" s="10">
        <f t="shared" si="130"/>
        <v>77</v>
      </c>
      <c r="J619" s="2">
        <f t="shared" si="131"/>
        <v>120.42857142857143</v>
      </c>
      <c r="K619" s="2">
        <f t="shared" si="132"/>
        <v>7.3823069222053702E-3</v>
      </c>
      <c r="L619" s="20">
        <f t="shared" si="133"/>
        <v>2.5132870300197973E-3</v>
      </c>
      <c r="M619" s="2">
        <f t="shared" si="134"/>
        <v>3.6097311157109373E-5</v>
      </c>
      <c r="N619" s="1">
        <v>44508</v>
      </c>
      <c r="O619">
        <v>113590095</v>
      </c>
      <c r="P619">
        <v>58108564</v>
      </c>
      <c r="Q619">
        <v>55927588</v>
      </c>
      <c r="R619">
        <v>2893548</v>
      </c>
      <c r="S619">
        <f t="shared" si="118"/>
        <v>113590095</v>
      </c>
      <c r="T619">
        <f t="shared" si="119"/>
        <v>174022</v>
      </c>
      <c r="U619" s="2">
        <f t="shared" si="120"/>
        <v>191962.14285714287</v>
      </c>
      <c r="V619" s="10">
        <f t="shared" si="125"/>
        <v>107394</v>
      </c>
      <c r="W619" s="25">
        <f t="shared" si="126"/>
        <v>109900.71428571429</v>
      </c>
      <c r="X619">
        <f t="shared" si="121"/>
        <v>21.968217295437441</v>
      </c>
    </row>
    <row r="620" spans="1:24" x14ac:dyDescent="0.35">
      <c r="A620" s="1">
        <v>44509</v>
      </c>
      <c r="B620">
        <v>4812804</v>
      </c>
      <c r="C620">
        <v>97236</v>
      </c>
      <c r="D620">
        <v>4397600</v>
      </c>
      <c r="E620">
        <v>317968</v>
      </c>
      <c r="F620">
        <f t="shared" si="127"/>
        <v>21128</v>
      </c>
      <c r="G620" s="12">
        <f t="shared" si="128"/>
        <v>25387.571428571428</v>
      </c>
      <c r="H620">
        <f t="shared" si="129"/>
        <v>98.766207421651373</v>
      </c>
      <c r="I620" s="10">
        <f t="shared" si="130"/>
        <v>126</v>
      </c>
      <c r="J620" s="2">
        <f t="shared" si="131"/>
        <v>114.85714285714286</v>
      </c>
      <c r="K620" s="2">
        <f t="shared" si="132"/>
        <v>7.6096814444405426E-3</v>
      </c>
      <c r="L620" s="20">
        <f t="shared" si="133"/>
        <v>2.3864911776407859E-3</v>
      </c>
      <c r="M620" s="2">
        <f t="shared" si="134"/>
        <v>3.4427328790410365E-5</v>
      </c>
      <c r="N620" s="1">
        <v>44509</v>
      </c>
      <c r="O620">
        <v>113929495</v>
      </c>
      <c r="P620">
        <v>58164801</v>
      </c>
      <c r="Q620">
        <v>56001139</v>
      </c>
      <c r="R620">
        <v>3107823</v>
      </c>
      <c r="S620">
        <f t="shared" si="118"/>
        <v>113929495</v>
      </c>
      <c r="T620">
        <f t="shared" si="119"/>
        <v>339400</v>
      </c>
      <c r="U620" s="2">
        <f t="shared" si="120"/>
        <v>209809.28571428571</v>
      </c>
      <c r="V620" s="10">
        <f t="shared" si="125"/>
        <v>214275</v>
      </c>
      <c r="W620" s="25">
        <f t="shared" si="126"/>
        <v>124010.14285714286</v>
      </c>
      <c r="X620">
        <f t="shared" si="121"/>
        <v>24.010650801090712</v>
      </c>
    </row>
    <row r="621" spans="1:24" x14ac:dyDescent="0.35">
      <c r="A621" s="1">
        <v>44510</v>
      </c>
      <c r="B621">
        <v>4856523</v>
      </c>
      <c r="C621">
        <v>97522</v>
      </c>
      <c r="D621">
        <v>4415900</v>
      </c>
      <c r="E621">
        <v>343101</v>
      </c>
      <c r="F621">
        <f t="shared" si="127"/>
        <v>43719</v>
      </c>
      <c r="G621" s="12">
        <f t="shared" si="128"/>
        <v>27787.428571428572</v>
      </c>
      <c r="H621">
        <f t="shared" si="129"/>
        <v>108.10246036024519</v>
      </c>
      <c r="I621" s="10">
        <f t="shared" si="130"/>
        <v>286</v>
      </c>
      <c r="J621" s="2">
        <f t="shared" si="131"/>
        <v>128.42857142857142</v>
      </c>
      <c r="K621" s="2">
        <f t="shared" si="132"/>
        <v>8.3290156438809715E-3</v>
      </c>
      <c r="L621" s="20">
        <f t="shared" si="133"/>
        <v>2.6444551261997815E-3</v>
      </c>
      <c r="M621" s="2">
        <f t="shared" si="134"/>
        <v>3.8495234555446405E-5</v>
      </c>
      <c r="N621" s="1">
        <v>44510</v>
      </c>
      <c r="O621">
        <v>114328710</v>
      </c>
      <c r="P621">
        <v>58224927</v>
      </c>
      <c r="Q621">
        <v>56077350</v>
      </c>
      <c r="R621">
        <v>3375202</v>
      </c>
      <c r="S621">
        <f t="shared" si="118"/>
        <v>114328710</v>
      </c>
      <c r="T621">
        <f t="shared" si="119"/>
        <v>399215</v>
      </c>
      <c r="U621" s="2">
        <f t="shared" si="120"/>
        <v>225156.71428571429</v>
      </c>
      <c r="V621" s="10">
        <f t="shared" si="125"/>
        <v>267379</v>
      </c>
      <c r="W621" s="25">
        <f t="shared" si="126"/>
        <v>138655.28571428571</v>
      </c>
      <c r="X621">
        <f t="shared" si="121"/>
        <v>25.767016096690988</v>
      </c>
    </row>
    <row r="622" spans="1:24" x14ac:dyDescent="0.35">
      <c r="A622" s="1">
        <v>44511</v>
      </c>
      <c r="B622">
        <v>4925682</v>
      </c>
      <c r="C622">
        <v>97818</v>
      </c>
      <c r="D622">
        <v>4432600</v>
      </c>
      <c r="E622">
        <v>395264</v>
      </c>
      <c r="F622">
        <f t="shared" si="127"/>
        <v>69159</v>
      </c>
      <c r="G622" s="12">
        <f t="shared" si="128"/>
        <v>32611.857142857141</v>
      </c>
      <c r="H622">
        <f t="shared" si="129"/>
        <v>126.87111313655636</v>
      </c>
      <c r="I622" s="10">
        <f t="shared" si="130"/>
        <v>296</v>
      </c>
      <c r="J622" s="2">
        <f t="shared" si="131"/>
        <v>150.71428571428572</v>
      </c>
      <c r="K622" s="2">
        <f t="shared" si="132"/>
        <v>9.7750919132602587E-3</v>
      </c>
      <c r="L622" s="20">
        <f t="shared" si="133"/>
        <v>3.0597648348855188E-3</v>
      </c>
      <c r="M622" s="2">
        <f t="shared" si="134"/>
        <v>4.5175164022242457E-5</v>
      </c>
      <c r="N622" s="1">
        <v>44511</v>
      </c>
      <c r="O622">
        <v>114741504</v>
      </c>
      <c r="P622">
        <v>58288859</v>
      </c>
      <c r="Q622">
        <v>56156084</v>
      </c>
      <c r="R622">
        <v>3649800</v>
      </c>
      <c r="S622">
        <f t="shared" si="118"/>
        <v>114741504</v>
      </c>
      <c r="T622">
        <f t="shared" si="119"/>
        <v>412794</v>
      </c>
      <c r="U622" s="2">
        <f t="shared" si="120"/>
        <v>241132</v>
      </c>
      <c r="V622" s="10">
        <f t="shared" si="125"/>
        <v>274598</v>
      </c>
      <c r="W622" s="25">
        <f t="shared" si="126"/>
        <v>153078.14285714287</v>
      </c>
      <c r="X622">
        <f t="shared" si="121"/>
        <v>27.595233591581636</v>
      </c>
    </row>
    <row r="623" spans="1:24" x14ac:dyDescent="0.35">
      <c r="A623" s="1">
        <v>44512</v>
      </c>
      <c r="B623">
        <v>4964415</v>
      </c>
      <c r="C623">
        <v>98002</v>
      </c>
      <c r="D623">
        <v>4450200</v>
      </c>
      <c r="E623">
        <v>416213</v>
      </c>
      <c r="F623">
        <f t="shared" si="127"/>
        <v>38733</v>
      </c>
      <c r="G623" s="12">
        <f t="shared" si="128"/>
        <v>34009.142857142855</v>
      </c>
      <c r="H623">
        <f t="shared" si="129"/>
        <v>132.30702539278508</v>
      </c>
      <c r="I623" s="10">
        <f t="shared" si="130"/>
        <v>184</v>
      </c>
      <c r="J623" s="2">
        <f t="shared" si="131"/>
        <v>157.85714285714286</v>
      </c>
      <c r="K623" s="2">
        <f t="shared" si="132"/>
        <v>1.0193914926816233E-2</v>
      </c>
      <c r="L623" s="20">
        <f t="shared" si="133"/>
        <v>3.1797733037456145E-3</v>
      </c>
      <c r="M623" s="2">
        <f t="shared" si="134"/>
        <v>4.7316167056471953E-5</v>
      </c>
      <c r="N623" s="1">
        <v>44512</v>
      </c>
      <c r="O623">
        <v>115073312</v>
      </c>
      <c r="P623">
        <v>58343782</v>
      </c>
      <c r="Q623">
        <v>56213358</v>
      </c>
      <c r="R623">
        <v>3874166</v>
      </c>
      <c r="S623">
        <f t="shared" si="118"/>
        <v>115073312</v>
      </c>
      <c r="T623">
        <f t="shared" si="119"/>
        <v>331808</v>
      </c>
      <c r="U623" s="2">
        <f t="shared" si="120"/>
        <v>251697.28571428571</v>
      </c>
      <c r="V623" s="10">
        <f t="shared" si="125"/>
        <v>224366</v>
      </c>
      <c r="W623" s="25">
        <f t="shared" si="126"/>
        <v>163186.28571428571</v>
      </c>
      <c r="X623">
        <f t="shared" si="121"/>
        <v>28.804328723076061</v>
      </c>
    </row>
    <row r="624" spans="1:24" x14ac:dyDescent="0.35">
      <c r="A624" s="1">
        <v>44513</v>
      </c>
      <c r="B624">
        <v>5009388</v>
      </c>
      <c r="C624">
        <v>98159</v>
      </c>
      <c r="D624">
        <v>4466000</v>
      </c>
      <c r="E624">
        <v>445229</v>
      </c>
      <c r="F624">
        <f t="shared" si="127"/>
        <v>44973</v>
      </c>
      <c r="G624" s="12">
        <f t="shared" si="128"/>
        <v>35645.714285714283</v>
      </c>
      <c r="H624">
        <f t="shared" si="129"/>
        <v>138.67383970700203</v>
      </c>
      <c r="I624" s="10">
        <f t="shared" si="130"/>
        <v>157</v>
      </c>
      <c r="J624" s="2">
        <f t="shared" si="131"/>
        <v>162.85714285714286</v>
      </c>
      <c r="K624" s="2">
        <f t="shared" si="132"/>
        <v>1.0684461542018896E-2</v>
      </c>
      <c r="L624" s="20">
        <f t="shared" si="133"/>
        <v>3.2510387068668441E-3</v>
      </c>
      <c r="M624" s="2">
        <f t="shared" si="134"/>
        <v>4.8814869180432601E-5</v>
      </c>
      <c r="N624" s="1">
        <v>44513</v>
      </c>
      <c r="O624">
        <v>115178014</v>
      </c>
      <c r="P624">
        <v>58369622</v>
      </c>
      <c r="Q624">
        <v>56233460</v>
      </c>
      <c r="R624">
        <v>3935910</v>
      </c>
      <c r="S624">
        <f t="shared" si="118"/>
        <v>115178014</v>
      </c>
      <c r="T624">
        <f t="shared" si="119"/>
        <v>104702</v>
      </c>
      <c r="U624" s="2">
        <f t="shared" si="120"/>
        <v>256354.85714285713</v>
      </c>
      <c r="V624" s="10">
        <f t="shared" si="125"/>
        <v>61744</v>
      </c>
      <c r="W624" s="25">
        <f t="shared" si="126"/>
        <v>166651.57142857142</v>
      </c>
      <c r="X624">
        <f t="shared" si="121"/>
        <v>29.337342887686752</v>
      </c>
    </row>
    <row r="625" spans="1:24" x14ac:dyDescent="0.35">
      <c r="A625" s="1">
        <v>44514</v>
      </c>
      <c r="B625">
        <v>5038322</v>
      </c>
      <c r="C625">
        <v>98194</v>
      </c>
      <c r="D625">
        <v>4477900</v>
      </c>
      <c r="E625">
        <v>462228</v>
      </c>
      <c r="F625">
        <f t="shared" si="127"/>
        <v>28934</v>
      </c>
      <c r="G625" s="12">
        <f t="shared" si="128"/>
        <v>38185.571428571428</v>
      </c>
      <c r="H625">
        <f t="shared" si="129"/>
        <v>148.5547398198218</v>
      </c>
      <c r="I625" s="10">
        <f t="shared" si="130"/>
        <v>35</v>
      </c>
      <c r="J625" s="2">
        <f t="shared" si="131"/>
        <v>165.85714285714286</v>
      </c>
      <c r="K625" s="2">
        <f t="shared" si="132"/>
        <v>1.1445759400930223E-2</v>
      </c>
      <c r="L625" s="20">
        <f t="shared" si="133"/>
        <v>3.2919123243243058E-3</v>
      </c>
      <c r="M625" s="2">
        <f t="shared" si="134"/>
        <v>4.9714090454808993E-5</v>
      </c>
      <c r="N625" s="1">
        <v>44514</v>
      </c>
      <c r="O625">
        <v>115227080</v>
      </c>
      <c r="P625">
        <v>58380745</v>
      </c>
      <c r="Q625">
        <v>56242840</v>
      </c>
      <c r="R625">
        <v>3965386</v>
      </c>
      <c r="S625">
        <f t="shared" si="118"/>
        <v>115227080</v>
      </c>
      <c r="T625">
        <f t="shared" si="119"/>
        <v>49066</v>
      </c>
      <c r="U625" s="2">
        <f t="shared" si="120"/>
        <v>258715.28571428571</v>
      </c>
      <c r="V625" s="10">
        <f t="shared" si="125"/>
        <v>29476</v>
      </c>
      <c r="W625" s="25">
        <f t="shared" si="126"/>
        <v>168461.71428571429</v>
      </c>
      <c r="X625">
        <f t="shared" si="121"/>
        <v>29.607471190047349</v>
      </c>
    </row>
    <row r="626" spans="1:24" x14ac:dyDescent="0.35">
      <c r="A626" s="1">
        <v>44515</v>
      </c>
      <c r="B626">
        <v>5065093</v>
      </c>
      <c r="C626">
        <v>98332</v>
      </c>
      <c r="D626">
        <v>4494300</v>
      </c>
      <c r="E626">
        <v>472461</v>
      </c>
      <c r="F626">
        <f t="shared" si="127"/>
        <v>26771</v>
      </c>
      <c r="G626" s="12">
        <f t="shared" si="128"/>
        <v>39059.571428571428</v>
      </c>
      <c r="H626">
        <f t="shared" si="129"/>
        <v>151.9548943217753</v>
      </c>
      <c r="I626" s="10">
        <f t="shared" si="130"/>
        <v>138</v>
      </c>
      <c r="J626" s="2">
        <f t="shared" si="131"/>
        <v>174.57142857142858</v>
      </c>
      <c r="K626" s="2">
        <f t="shared" si="132"/>
        <v>1.1707732532198544E-2</v>
      </c>
      <c r="L626" s="20">
        <f t="shared" si="133"/>
        <v>3.4465591958810745E-3</v>
      </c>
      <c r="M626" s="2">
        <f t="shared" si="134"/>
        <v>5.2326114156568984E-5</v>
      </c>
      <c r="N626" s="1">
        <v>44515</v>
      </c>
      <c r="O626">
        <v>115473602</v>
      </c>
      <c r="P626">
        <v>58423738</v>
      </c>
      <c r="Q626">
        <v>56283786</v>
      </c>
      <c r="R626">
        <v>4131401</v>
      </c>
      <c r="S626">
        <f t="shared" si="118"/>
        <v>115473602</v>
      </c>
      <c r="T626">
        <f t="shared" si="119"/>
        <v>246522</v>
      </c>
      <c r="U626" s="2">
        <f t="shared" si="120"/>
        <v>269072.42857142858</v>
      </c>
      <c r="V626" s="10">
        <f t="shared" si="125"/>
        <v>166015</v>
      </c>
      <c r="W626" s="25">
        <f t="shared" si="126"/>
        <v>176836.14285714287</v>
      </c>
      <c r="X626">
        <f t="shared" si="121"/>
        <v>30.792746377431182</v>
      </c>
    </row>
    <row r="627" spans="1:24" x14ac:dyDescent="0.35">
      <c r="A627" s="1">
        <v>44516</v>
      </c>
      <c r="B627">
        <v>5108904</v>
      </c>
      <c r="C627">
        <v>98660</v>
      </c>
      <c r="D627">
        <v>4516000</v>
      </c>
      <c r="E627">
        <v>494244</v>
      </c>
      <c r="F627">
        <f t="shared" si="127"/>
        <v>43811</v>
      </c>
      <c r="G627" s="12">
        <f t="shared" si="128"/>
        <v>42300</v>
      </c>
      <c r="H627">
        <f t="shared" si="129"/>
        <v>164.5612533554156</v>
      </c>
      <c r="I627" s="10">
        <f t="shared" si="130"/>
        <v>328</v>
      </c>
      <c r="J627" s="2">
        <f t="shared" si="131"/>
        <v>203.42857142857142</v>
      </c>
      <c r="K627" s="2">
        <f t="shared" si="132"/>
        <v>1.26790199687071E-2</v>
      </c>
      <c r="L627" s="20">
        <f t="shared" si="133"/>
        <v>3.9818436875809649E-3</v>
      </c>
      <c r="M627" s="2">
        <f t="shared" si="134"/>
        <v>6.0975766414856158E-5</v>
      </c>
      <c r="N627" s="1">
        <v>44516</v>
      </c>
      <c r="O627">
        <v>115947732</v>
      </c>
      <c r="P627">
        <v>58487927</v>
      </c>
      <c r="Q627">
        <v>56352735</v>
      </c>
      <c r="R627">
        <v>4476625</v>
      </c>
      <c r="S627">
        <f t="shared" si="118"/>
        <v>115947732</v>
      </c>
      <c r="T627">
        <f t="shared" si="119"/>
        <v>474130</v>
      </c>
      <c r="U627" s="2">
        <f t="shared" si="120"/>
        <v>288319.57142857142</v>
      </c>
      <c r="V627" s="10">
        <f t="shared" si="125"/>
        <v>345224</v>
      </c>
      <c r="W627" s="25">
        <f t="shared" si="126"/>
        <v>195543.14285714287</v>
      </c>
      <c r="X627">
        <f t="shared" si="121"/>
        <v>32.9953963911722</v>
      </c>
    </row>
    <row r="628" spans="1:24" x14ac:dyDescent="0.35">
      <c r="A628" s="1">
        <v>44517</v>
      </c>
      <c r="B628">
        <v>5152126</v>
      </c>
      <c r="C628">
        <v>98848</v>
      </c>
      <c r="D628">
        <v>4540900</v>
      </c>
      <c r="E628">
        <v>512378</v>
      </c>
      <c r="F628">
        <f t="shared" si="127"/>
        <v>43222</v>
      </c>
      <c r="G628" s="12">
        <f t="shared" si="128"/>
        <v>42229</v>
      </c>
      <c r="H628">
        <f t="shared" si="129"/>
        <v>164.28503943134388</v>
      </c>
      <c r="I628" s="10">
        <f t="shared" si="130"/>
        <v>188</v>
      </c>
      <c r="J628" s="2">
        <f t="shared" si="131"/>
        <v>189.42857142857142</v>
      </c>
      <c r="K628" s="2">
        <f t="shared" si="132"/>
        <v>1.2657738398546859E-2</v>
      </c>
      <c r="L628" s="20">
        <f t="shared" si="133"/>
        <v>3.6767068862169016E-3</v>
      </c>
      <c r="M628" s="2">
        <f t="shared" si="134"/>
        <v>5.6779400467766336E-5</v>
      </c>
      <c r="N628" s="1">
        <v>44517</v>
      </c>
      <c r="O628">
        <v>116501419</v>
      </c>
      <c r="P628">
        <v>58557916</v>
      </c>
      <c r="Q628">
        <v>56423286</v>
      </c>
      <c r="R628">
        <v>4894273</v>
      </c>
      <c r="S628">
        <f t="shared" si="118"/>
        <v>116501419</v>
      </c>
      <c r="T628">
        <f t="shared" si="119"/>
        <v>553687</v>
      </c>
      <c r="U628" s="2">
        <f t="shared" si="120"/>
        <v>310387</v>
      </c>
      <c r="V628" s="10">
        <f t="shared" si="125"/>
        <v>417648</v>
      </c>
      <c r="W628" s="25">
        <f t="shared" si="126"/>
        <v>217010.14285714287</v>
      </c>
      <c r="X628">
        <f t="shared" si="121"/>
        <v>35.520800925593655</v>
      </c>
    </row>
    <row r="629" spans="1:24" x14ac:dyDescent="0.35">
      <c r="A629" s="1">
        <v>44518</v>
      </c>
      <c r="B629">
        <v>5233686</v>
      </c>
      <c r="C629">
        <v>99169</v>
      </c>
      <c r="D629">
        <v>4564200</v>
      </c>
      <c r="E629">
        <v>570317</v>
      </c>
      <c r="F629">
        <f t="shared" si="127"/>
        <v>81560</v>
      </c>
      <c r="G629" s="12">
        <f t="shared" si="128"/>
        <v>44000.571428571428</v>
      </c>
      <c r="H629">
        <f t="shared" si="129"/>
        <v>171.17704923499301</v>
      </c>
      <c r="I629" s="10">
        <f t="shared" si="130"/>
        <v>321</v>
      </c>
      <c r="J629" s="2">
        <f t="shared" si="131"/>
        <v>193</v>
      </c>
      <c r="K629" s="2">
        <f t="shared" si="132"/>
        <v>1.3188749971096458E-2</v>
      </c>
      <c r="L629" s="20">
        <f t="shared" si="133"/>
        <v>3.6876495838688069E-3</v>
      </c>
      <c r="M629" s="2">
        <f t="shared" si="134"/>
        <v>5.7849901984881094E-5</v>
      </c>
      <c r="N629" s="1">
        <v>44518</v>
      </c>
      <c r="O629">
        <v>117085738</v>
      </c>
      <c r="P629">
        <v>58632836</v>
      </c>
      <c r="Q629">
        <v>56498528</v>
      </c>
      <c r="R629">
        <v>5333531</v>
      </c>
      <c r="S629">
        <f t="shared" si="118"/>
        <v>117085738</v>
      </c>
      <c r="T629">
        <f t="shared" si="119"/>
        <v>584319</v>
      </c>
      <c r="U629" s="2">
        <f t="shared" si="120"/>
        <v>334890.57142857142</v>
      </c>
      <c r="V629" s="10">
        <f t="shared" si="125"/>
        <v>439258</v>
      </c>
      <c r="W629" s="25">
        <f t="shared" si="126"/>
        <v>240533</v>
      </c>
      <c r="X629">
        <f t="shared" si="121"/>
        <v>38.324998532711056</v>
      </c>
    </row>
    <row r="630" spans="1:24" x14ac:dyDescent="0.35">
      <c r="A630" s="1">
        <v>44519</v>
      </c>
      <c r="B630">
        <v>5292972</v>
      </c>
      <c r="C630">
        <v>99399</v>
      </c>
      <c r="D630">
        <v>4588200</v>
      </c>
      <c r="E630">
        <v>605373</v>
      </c>
      <c r="F630">
        <f t="shared" si="127"/>
        <v>59286</v>
      </c>
      <c r="G630" s="12">
        <f t="shared" si="128"/>
        <v>46936.714285714283</v>
      </c>
      <c r="H630">
        <f t="shared" si="129"/>
        <v>182.59963430832585</v>
      </c>
      <c r="I630" s="10">
        <f t="shared" si="130"/>
        <v>230</v>
      </c>
      <c r="J630" s="2">
        <f t="shared" si="131"/>
        <v>199.57142857142858</v>
      </c>
      <c r="K630" s="2">
        <f t="shared" si="132"/>
        <v>1.4068830678346836E-2</v>
      </c>
      <c r="L630" s="20">
        <f t="shared" si="133"/>
        <v>3.7704984755526495E-3</v>
      </c>
      <c r="M630" s="2">
        <f t="shared" si="134"/>
        <v>5.9819624776372237E-5</v>
      </c>
      <c r="N630" s="1">
        <v>44519</v>
      </c>
      <c r="O630">
        <v>117630040</v>
      </c>
      <c r="P630">
        <v>58707211</v>
      </c>
      <c r="Q630">
        <v>56565874</v>
      </c>
      <c r="R630">
        <v>5742950</v>
      </c>
      <c r="S630">
        <f t="shared" si="118"/>
        <v>117630040</v>
      </c>
      <c r="T630">
        <f t="shared" si="119"/>
        <v>544302</v>
      </c>
      <c r="U630" s="2">
        <f t="shared" si="120"/>
        <v>365246.85714285716</v>
      </c>
      <c r="V630" s="10">
        <f t="shared" si="125"/>
        <v>409419</v>
      </c>
      <c r="W630" s="25">
        <f t="shared" si="126"/>
        <v>266969.14285714284</v>
      </c>
      <c r="X630">
        <f t="shared" si="121"/>
        <v>41.798982886751617</v>
      </c>
    </row>
    <row r="631" spans="1:24" x14ac:dyDescent="0.35">
      <c r="A631" s="1">
        <v>44520</v>
      </c>
      <c r="B631">
        <v>5338034</v>
      </c>
      <c r="C631">
        <v>99546</v>
      </c>
      <c r="D631">
        <v>4610300</v>
      </c>
      <c r="E631">
        <v>628188</v>
      </c>
      <c r="F631">
        <f t="shared" si="127"/>
        <v>45062</v>
      </c>
      <c r="G631" s="12">
        <f t="shared" si="128"/>
        <v>46949.428571428572</v>
      </c>
      <c r="H631">
        <f t="shared" si="129"/>
        <v>182.64909716394433</v>
      </c>
      <c r="I631" s="10">
        <f t="shared" si="130"/>
        <v>147</v>
      </c>
      <c r="J631" s="2">
        <f t="shared" si="131"/>
        <v>198.14285714285714</v>
      </c>
      <c r="K631" s="2">
        <f t="shared" si="132"/>
        <v>1.4072641663747765E-2</v>
      </c>
      <c r="L631" s="20">
        <f t="shared" si="133"/>
        <v>3.7119069894057839E-3</v>
      </c>
      <c r="M631" s="2">
        <f t="shared" si="134"/>
        <v>5.9391424169526334E-5</v>
      </c>
      <c r="N631" s="1">
        <v>44520</v>
      </c>
      <c r="O631">
        <v>117850451</v>
      </c>
      <c r="P631">
        <v>58753555</v>
      </c>
      <c r="Q631">
        <v>56592739</v>
      </c>
      <c r="R631">
        <v>5896582</v>
      </c>
      <c r="S631">
        <f t="shared" si="118"/>
        <v>117850451</v>
      </c>
      <c r="T631">
        <f t="shared" si="119"/>
        <v>220411</v>
      </c>
      <c r="U631" s="2">
        <f t="shared" si="120"/>
        <v>381776.71428571426</v>
      </c>
      <c r="V631" s="10">
        <f t="shared" si="125"/>
        <v>153632</v>
      </c>
      <c r="W631" s="25">
        <f t="shared" si="126"/>
        <v>280096</v>
      </c>
      <c r="X631">
        <f t="shared" si="121"/>
        <v>43.69066573719293</v>
      </c>
    </row>
    <row r="632" spans="1:24" x14ac:dyDescent="0.35">
      <c r="A632" s="1">
        <v>44521</v>
      </c>
      <c r="B632">
        <v>5376209</v>
      </c>
      <c r="C632">
        <v>99611</v>
      </c>
      <c r="D632">
        <v>4626300</v>
      </c>
      <c r="E632">
        <v>650298</v>
      </c>
      <c r="F632">
        <f t="shared" si="127"/>
        <v>38175</v>
      </c>
      <c r="G632" s="12">
        <f t="shared" si="128"/>
        <v>48269.571428571428</v>
      </c>
      <c r="H632">
        <f t="shared" si="129"/>
        <v>187.78489771192608</v>
      </c>
      <c r="I632" s="10">
        <f t="shared" si="130"/>
        <v>65</v>
      </c>
      <c r="J632" s="2">
        <f t="shared" si="131"/>
        <v>202.42857142857142</v>
      </c>
      <c r="K632" s="2">
        <f t="shared" si="132"/>
        <v>1.4468341844534062E-2</v>
      </c>
      <c r="L632" s="20">
        <f t="shared" si="133"/>
        <v>3.765266034645815E-3</v>
      </c>
      <c r="M632" s="2">
        <f t="shared" si="134"/>
        <v>6.067602599006403E-5</v>
      </c>
      <c r="N632" s="1">
        <v>44521</v>
      </c>
      <c r="O632">
        <v>117945274</v>
      </c>
      <c r="P632">
        <v>58770702</v>
      </c>
      <c r="Q632">
        <v>56604322</v>
      </c>
      <c r="R632">
        <v>5964785</v>
      </c>
      <c r="S632">
        <f t="shared" si="118"/>
        <v>117945274</v>
      </c>
      <c r="T632">
        <f t="shared" si="119"/>
        <v>94823</v>
      </c>
      <c r="U632" s="2">
        <f t="shared" si="120"/>
        <v>388313.42857142858</v>
      </c>
      <c r="V632" s="10">
        <f t="shared" si="125"/>
        <v>68203</v>
      </c>
      <c r="W632" s="25">
        <f t="shared" si="126"/>
        <v>285628.42857142858</v>
      </c>
      <c r="X632">
        <f t="shared" si="121"/>
        <v>44.438729692353242</v>
      </c>
    </row>
    <row r="633" spans="1:24" x14ac:dyDescent="0.35">
      <c r="A633" s="1">
        <v>44522</v>
      </c>
      <c r="B633">
        <v>5418606</v>
      </c>
      <c r="C633">
        <v>99817</v>
      </c>
      <c r="D633">
        <v>4649300</v>
      </c>
      <c r="E633">
        <v>669489</v>
      </c>
      <c r="F633">
        <f t="shared" si="127"/>
        <v>42397</v>
      </c>
      <c r="G633" s="12">
        <f t="shared" si="128"/>
        <v>50501.857142857145</v>
      </c>
      <c r="H633">
        <f t="shared" si="129"/>
        <v>196.46924132871678</v>
      </c>
      <c r="I633" s="10">
        <f t="shared" si="130"/>
        <v>206</v>
      </c>
      <c r="J633" s="2">
        <f t="shared" si="131"/>
        <v>212.14285714285714</v>
      </c>
      <c r="K633" s="2">
        <f t="shared" si="132"/>
        <v>1.5137448112791467E-2</v>
      </c>
      <c r="L633" s="20">
        <f t="shared" si="133"/>
        <v>3.9150817967362299E-3</v>
      </c>
      <c r="M633" s="2">
        <f t="shared" si="134"/>
        <v>6.3587790116616149E-5</v>
      </c>
      <c r="N633" s="1">
        <v>44522</v>
      </c>
      <c r="O633">
        <v>118363690</v>
      </c>
      <c r="P633">
        <v>58833943</v>
      </c>
      <c r="Q633">
        <v>56646308</v>
      </c>
      <c r="R633">
        <v>6284448</v>
      </c>
      <c r="S633">
        <f t="shared" si="118"/>
        <v>118363690</v>
      </c>
      <c r="T633">
        <f t="shared" si="119"/>
        <v>418416</v>
      </c>
      <c r="U633" s="2">
        <f t="shared" si="120"/>
        <v>412869.71428571426</v>
      </c>
      <c r="V633" s="10">
        <f t="shared" si="125"/>
        <v>319663</v>
      </c>
      <c r="W633" s="25">
        <f t="shared" si="126"/>
        <v>307578.14285714284</v>
      </c>
      <c r="X633">
        <f t="shared" si="121"/>
        <v>47.248959941458843</v>
      </c>
    </row>
    <row r="634" spans="1:24" x14ac:dyDescent="0.35">
      <c r="A634" s="1">
        <v>44523</v>
      </c>
      <c r="B634">
        <v>5471366</v>
      </c>
      <c r="C634">
        <v>100157</v>
      </c>
      <c r="D634">
        <v>4680000</v>
      </c>
      <c r="E634">
        <v>691209</v>
      </c>
      <c r="F634">
        <f t="shared" si="127"/>
        <v>52760</v>
      </c>
      <c r="G634" s="12">
        <f t="shared" si="128"/>
        <v>51780.285714285717</v>
      </c>
      <c r="H634">
        <f t="shared" si="129"/>
        <v>201.44275924927612</v>
      </c>
      <c r="I634" s="10">
        <f t="shared" si="130"/>
        <v>340</v>
      </c>
      <c r="J634" s="2">
        <f t="shared" si="131"/>
        <v>213.85714285714286</v>
      </c>
      <c r="K634" s="2">
        <f t="shared" si="132"/>
        <v>1.5520644835857862E-2</v>
      </c>
      <c r="L634" s="20">
        <f t="shared" si="133"/>
        <v>3.9086608875579304E-3</v>
      </c>
      <c r="M634" s="2">
        <f t="shared" si="134"/>
        <v>6.4101630844831236E-5</v>
      </c>
      <c r="N634" s="1">
        <v>44523</v>
      </c>
      <c r="O634">
        <v>119080404</v>
      </c>
      <c r="P634">
        <v>58936933</v>
      </c>
      <c r="Q634">
        <v>56717517</v>
      </c>
      <c r="R634">
        <v>6836717</v>
      </c>
      <c r="S634">
        <f t="shared" si="118"/>
        <v>119080404</v>
      </c>
      <c r="T634">
        <f t="shared" si="119"/>
        <v>716714</v>
      </c>
      <c r="U634" s="2">
        <f t="shared" si="120"/>
        <v>447524.57142857142</v>
      </c>
      <c r="V634" s="10">
        <f t="shared" si="125"/>
        <v>552269</v>
      </c>
      <c r="W634" s="25">
        <f t="shared" si="126"/>
        <v>337156</v>
      </c>
      <c r="X634">
        <f t="shared" si="121"/>
        <v>51.214874369821878</v>
      </c>
    </row>
    <row r="635" spans="1:24" x14ac:dyDescent="0.35">
      <c r="A635" s="1">
        <v>44524</v>
      </c>
      <c r="B635">
        <v>5546915</v>
      </c>
      <c r="C635">
        <v>100481</v>
      </c>
      <c r="D635">
        <v>4712900</v>
      </c>
      <c r="E635">
        <v>733534</v>
      </c>
      <c r="F635">
        <f t="shared" si="127"/>
        <v>75549</v>
      </c>
      <c r="G635" s="12">
        <f t="shared" si="128"/>
        <v>56398.428571428572</v>
      </c>
      <c r="H635">
        <f t="shared" si="129"/>
        <v>219.408891087238</v>
      </c>
      <c r="I635" s="10">
        <f t="shared" si="130"/>
        <v>324</v>
      </c>
      <c r="J635" s="2">
        <f t="shared" si="131"/>
        <v>233.28571428571428</v>
      </c>
      <c r="K635" s="2">
        <f t="shared" si="132"/>
        <v>1.6904888937608602E-2</v>
      </c>
      <c r="L635" s="20">
        <f t="shared" si="133"/>
        <v>4.2056839574018037E-3</v>
      </c>
      <c r="M635" s="2">
        <f t="shared" si="134"/>
        <v>6.9925159097935474E-5</v>
      </c>
      <c r="N635" s="1">
        <v>44524</v>
      </c>
      <c r="O635">
        <v>119979444</v>
      </c>
      <c r="P635">
        <v>59063928</v>
      </c>
      <c r="Q635">
        <v>56803975</v>
      </c>
      <c r="R635">
        <v>7534173</v>
      </c>
      <c r="S635">
        <f t="shared" si="118"/>
        <v>119979444</v>
      </c>
      <c r="T635">
        <f t="shared" si="119"/>
        <v>899040</v>
      </c>
      <c r="U635" s="2">
        <f t="shared" si="120"/>
        <v>496860.71428571426</v>
      </c>
      <c r="V635" s="10">
        <f t="shared" si="125"/>
        <v>697456</v>
      </c>
      <c r="W635" s="25">
        <f t="shared" si="126"/>
        <v>377128.57142857142</v>
      </c>
      <c r="X635">
        <f t="shared" si="121"/>
        <v>56.860920463457305</v>
      </c>
    </row>
    <row r="636" spans="1:24" x14ac:dyDescent="0.35">
      <c r="A636" s="1">
        <v>44525</v>
      </c>
      <c r="B636">
        <v>5623047</v>
      </c>
      <c r="C636">
        <v>100796</v>
      </c>
      <c r="D636">
        <v>4744400</v>
      </c>
      <c r="E636">
        <v>777851</v>
      </c>
      <c r="F636">
        <f t="shared" si="127"/>
        <v>76132</v>
      </c>
      <c r="G636" s="12">
        <f t="shared" si="128"/>
        <v>55623</v>
      </c>
      <c r="H636">
        <f t="shared" si="129"/>
        <v>216.3922126569334</v>
      </c>
      <c r="I636" s="10">
        <f t="shared" si="130"/>
        <v>315</v>
      </c>
      <c r="J636" s="2">
        <f t="shared" si="131"/>
        <v>232.42857142857142</v>
      </c>
      <c r="K636" s="2">
        <f t="shared" si="132"/>
        <v>1.6672461648212646E-2</v>
      </c>
      <c r="L636" s="20">
        <f t="shared" si="133"/>
        <v>4.1334986427922693E-3</v>
      </c>
      <c r="M636" s="2">
        <f t="shared" si="134"/>
        <v>6.9668238733827924E-5</v>
      </c>
      <c r="N636" s="1">
        <v>44525</v>
      </c>
      <c r="O636">
        <v>120866018</v>
      </c>
      <c r="P636">
        <v>59190790</v>
      </c>
      <c r="Q636">
        <v>56889170</v>
      </c>
      <c r="R636">
        <v>8220509</v>
      </c>
      <c r="S636">
        <f t="shared" si="118"/>
        <v>120866018</v>
      </c>
      <c r="T636">
        <f t="shared" si="119"/>
        <v>886574</v>
      </c>
      <c r="U636" s="2">
        <f t="shared" si="120"/>
        <v>540040</v>
      </c>
      <c r="V636" s="10">
        <f t="shared" si="125"/>
        <v>686336</v>
      </c>
      <c r="W636" s="25">
        <f t="shared" si="126"/>
        <v>412425.42857142858</v>
      </c>
      <c r="X636">
        <f t="shared" si="121"/>
        <v>61.802373591218689</v>
      </c>
    </row>
    <row r="637" spans="1:24" x14ac:dyDescent="0.35">
      <c r="A637" s="1">
        <v>44526</v>
      </c>
      <c r="B637">
        <v>5695206</v>
      </c>
      <c r="C637">
        <v>101170</v>
      </c>
      <c r="D637">
        <v>4775300</v>
      </c>
      <c r="E637">
        <v>818736</v>
      </c>
      <c r="F637">
        <f t="shared" si="127"/>
        <v>72159</v>
      </c>
      <c r="G637" s="12">
        <f t="shared" si="128"/>
        <v>57462</v>
      </c>
      <c r="H637">
        <f t="shared" si="129"/>
        <v>223.54654232408728</v>
      </c>
      <c r="I637" s="10">
        <f t="shared" si="130"/>
        <v>374</v>
      </c>
      <c r="J637" s="2">
        <f t="shared" si="131"/>
        <v>253</v>
      </c>
      <c r="K637" s="2">
        <f t="shared" si="132"/>
        <v>1.7223684289405374E-2</v>
      </c>
      <c r="L637" s="20">
        <f t="shared" si="133"/>
        <v>4.4423327268583437E-3</v>
      </c>
      <c r="M637" s="2">
        <f t="shared" si="134"/>
        <v>7.5834327472408896E-5</v>
      </c>
      <c r="N637" s="1">
        <v>44526</v>
      </c>
      <c r="O637">
        <v>121709100</v>
      </c>
      <c r="P637">
        <v>59306991</v>
      </c>
      <c r="Q637">
        <v>56965275</v>
      </c>
      <c r="R637">
        <v>8883214</v>
      </c>
      <c r="S637">
        <f t="shared" si="118"/>
        <v>121709100</v>
      </c>
      <c r="T637">
        <f t="shared" si="119"/>
        <v>843082</v>
      </c>
      <c r="U637" s="2">
        <f t="shared" si="120"/>
        <v>582722.85714285716</v>
      </c>
      <c r="V637" s="10">
        <f t="shared" si="125"/>
        <v>662705</v>
      </c>
      <c r="W637" s="25">
        <f t="shared" si="126"/>
        <v>448609.14285714284</v>
      </c>
      <c r="X637">
        <f t="shared" si="121"/>
        <v>66.687015253102018</v>
      </c>
    </row>
    <row r="638" spans="1:24" x14ac:dyDescent="0.35">
      <c r="A638" s="1">
        <v>44527</v>
      </c>
      <c r="B638">
        <v>5743132</v>
      </c>
      <c r="C638">
        <v>101338</v>
      </c>
      <c r="D638">
        <v>4803100</v>
      </c>
      <c r="E638">
        <v>838694</v>
      </c>
      <c r="F638">
        <f t="shared" si="127"/>
        <v>47926</v>
      </c>
      <c r="G638" s="12">
        <f t="shared" si="128"/>
        <v>57871.142857142855</v>
      </c>
      <c r="H638">
        <f t="shared" si="129"/>
        <v>225.1382459026415</v>
      </c>
      <c r="I638" s="10">
        <f t="shared" si="130"/>
        <v>168</v>
      </c>
      <c r="J638" s="2">
        <f t="shared" si="131"/>
        <v>256</v>
      </c>
      <c r="K638" s="2">
        <f t="shared" si="132"/>
        <v>1.7346320943206039E-2</v>
      </c>
      <c r="L638" s="20">
        <f t="shared" si="133"/>
        <v>4.4574981038220957E-3</v>
      </c>
      <c r="M638" s="2">
        <f t="shared" si="134"/>
        <v>7.6733548746785288E-5</v>
      </c>
      <c r="N638" s="1">
        <v>44527</v>
      </c>
      <c r="O638">
        <v>122284581</v>
      </c>
      <c r="P638">
        <v>59398664</v>
      </c>
      <c r="Q638">
        <v>57010460</v>
      </c>
      <c r="R638">
        <v>9333664</v>
      </c>
      <c r="S638">
        <f t="shared" si="118"/>
        <v>122284581</v>
      </c>
      <c r="T638">
        <f t="shared" si="119"/>
        <v>575481</v>
      </c>
      <c r="U638" s="2">
        <f t="shared" si="120"/>
        <v>633447.14285714284</v>
      </c>
      <c r="V638" s="10">
        <f t="shared" si="125"/>
        <v>450450</v>
      </c>
      <c r="W638" s="25">
        <f t="shared" si="126"/>
        <v>491011.71428571426</v>
      </c>
      <c r="X638">
        <f t="shared" si="121"/>
        <v>72.491920919093431</v>
      </c>
    </row>
    <row r="639" spans="1:24" x14ac:dyDescent="0.35">
      <c r="A639" s="1">
        <v>44528</v>
      </c>
      <c r="B639">
        <v>5782961</v>
      </c>
      <c r="C639">
        <v>101411</v>
      </c>
      <c r="D639">
        <v>4823700</v>
      </c>
      <c r="E639">
        <v>857850</v>
      </c>
      <c r="F639">
        <f t="shared" si="127"/>
        <v>39829</v>
      </c>
      <c r="G639" s="12">
        <f t="shared" si="128"/>
        <v>58107.428571428572</v>
      </c>
      <c r="H639">
        <f t="shared" si="129"/>
        <v>226.05747694975349</v>
      </c>
      <c r="I639" s="10">
        <f t="shared" si="130"/>
        <v>73</v>
      </c>
      <c r="J639" s="2">
        <f t="shared" si="131"/>
        <v>257.14285714285717</v>
      </c>
      <c r="K639" s="2">
        <f t="shared" si="132"/>
        <v>1.7417145323578354E-2</v>
      </c>
      <c r="L639" s="20">
        <f t="shared" si="133"/>
        <v>4.4465604582644971E-3</v>
      </c>
      <c r="M639" s="2">
        <f t="shared" si="134"/>
        <v>7.7076109232262008E-5</v>
      </c>
      <c r="N639" s="1">
        <v>44528</v>
      </c>
      <c r="O639">
        <v>122490516</v>
      </c>
      <c r="P639">
        <v>59430959</v>
      </c>
      <c r="Q639">
        <v>57027427</v>
      </c>
      <c r="R639">
        <v>9494353</v>
      </c>
      <c r="S639">
        <f t="shared" si="118"/>
        <v>122490516</v>
      </c>
      <c r="T639">
        <f t="shared" si="119"/>
        <v>205935</v>
      </c>
      <c r="U639" s="2">
        <f t="shared" si="120"/>
        <v>649320.28571428568</v>
      </c>
      <c r="V639" s="10">
        <f t="shared" si="125"/>
        <v>160689</v>
      </c>
      <c r="W639" s="25">
        <f t="shared" si="126"/>
        <v>504224</v>
      </c>
      <c r="X639">
        <f t="shared" si="121"/>
        <v>74.308449148342987</v>
      </c>
    </row>
    <row r="640" spans="1:24" x14ac:dyDescent="0.35">
      <c r="A640" s="1">
        <v>44529</v>
      </c>
      <c r="B640">
        <v>5825378</v>
      </c>
      <c r="C640">
        <v>101652</v>
      </c>
      <c r="D640">
        <v>4852800</v>
      </c>
      <c r="E640">
        <v>870926</v>
      </c>
      <c r="F640">
        <f t="shared" si="127"/>
        <v>42417</v>
      </c>
      <c r="G640" s="12">
        <f t="shared" si="128"/>
        <v>58110.285714285717</v>
      </c>
      <c r="H640">
        <f t="shared" si="129"/>
        <v>226.06859219820709</v>
      </c>
      <c r="I640" s="10">
        <f t="shared" si="130"/>
        <v>241</v>
      </c>
      <c r="J640" s="2">
        <f t="shared" si="131"/>
        <v>262.14285714285717</v>
      </c>
      <c r="K640" s="2">
        <f t="shared" si="132"/>
        <v>1.7418001724792045E-2</v>
      </c>
      <c r="L640" s="20">
        <f t="shared" si="133"/>
        <v>4.5000145422813276E-3</v>
      </c>
      <c r="M640" s="2">
        <f t="shared" si="134"/>
        <v>7.8574811356222656E-5</v>
      </c>
      <c r="N640" s="1">
        <v>44529</v>
      </c>
      <c r="O640">
        <v>123123390</v>
      </c>
      <c r="P640">
        <v>59519049</v>
      </c>
      <c r="Q640">
        <v>57079885</v>
      </c>
      <c r="R640">
        <v>9994688</v>
      </c>
      <c r="S640">
        <f t="shared" si="118"/>
        <v>123123390</v>
      </c>
      <c r="T640">
        <f t="shared" si="119"/>
        <v>632874</v>
      </c>
      <c r="U640" s="2">
        <f t="shared" si="120"/>
        <v>679957.14285714284</v>
      </c>
      <c r="V640" s="10">
        <f t="shared" si="125"/>
        <v>500335</v>
      </c>
      <c r="W640" s="25">
        <f t="shared" si="126"/>
        <v>530034.28571428568</v>
      </c>
      <c r="X640">
        <f t="shared" si="121"/>
        <v>77.814542198494181</v>
      </c>
    </row>
    <row r="641" spans="1:24" x14ac:dyDescent="0.35">
      <c r="A641" s="1">
        <v>44530</v>
      </c>
      <c r="B641">
        <v>5881409</v>
      </c>
      <c r="C641">
        <v>101894</v>
      </c>
      <c r="D641">
        <v>4893300</v>
      </c>
      <c r="E641">
        <v>886215</v>
      </c>
      <c r="F641">
        <f t="shared" si="127"/>
        <v>56031</v>
      </c>
      <c r="G641" s="12">
        <f t="shared" si="128"/>
        <v>58577.571428571428</v>
      </c>
      <c r="H641">
        <f t="shared" si="129"/>
        <v>227.88649108279191</v>
      </c>
      <c r="I641" s="10">
        <f t="shared" si="130"/>
        <v>242</v>
      </c>
      <c r="J641" s="2">
        <f t="shared" si="131"/>
        <v>248.14285714285714</v>
      </c>
      <c r="K641" s="2">
        <f t="shared" si="132"/>
        <v>1.7558066143291338E-2</v>
      </c>
      <c r="L641" s="20">
        <f t="shared" si="133"/>
        <v>4.2191056113060179E-3</v>
      </c>
      <c r="M641" s="2">
        <f t="shared" si="134"/>
        <v>7.4378445409132833E-5</v>
      </c>
      <c r="N641" s="1">
        <v>44530</v>
      </c>
      <c r="O641">
        <v>124046839</v>
      </c>
      <c r="P641">
        <v>59627031</v>
      </c>
      <c r="Q641">
        <v>57155122</v>
      </c>
      <c r="R641">
        <v>10743585</v>
      </c>
      <c r="S641">
        <f t="shared" si="118"/>
        <v>124046839</v>
      </c>
      <c r="T641">
        <f t="shared" si="119"/>
        <v>923449</v>
      </c>
      <c r="U641" s="2">
        <f t="shared" si="120"/>
        <v>709490.71428571432</v>
      </c>
      <c r="V641" s="10">
        <f t="shared" si="125"/>
        <v>748897</v>
      </c>
      <c r="W641" s="25">
        <f t="shared" si="126"/>
        <v>558124</v>
      </c>
      <c r="X641">
        <f t="shared" si="121"/>
        <v>81.194374831098287</v>
      </c>
    </row>
    <row r="642" spans="1:24" x14ac:dyDescent="0.35">
      <c r="A642" s="1">
        <v>44531</v>
      </c>
      <c r="B642">
        <v>5953038</v>
      </c>
      <c r="C642">
        <v>102550</v>
      </c>
      <c r="D642">
        <v>4937600</v>
      </c>
      <c r="E642">
        <v>912888</v>
      </c>
      <c r="F642">
        <f t="shared" ref="F642:F677" si="135">B642-B641</f>
        <v>71629</v>
      </c>
      <c r="G642" s="12">
        <f t="shared" ref="G642:G677" si="136">AVERAGE(F636:F642)</f>
        <v>58017.571428571428</v>
      </c>
      <c r="H642">
        <f t="shared" ref="H642:H677" si="137">G642/($G$1/100)</f>
        <v>225.70790238588805</v>
      </c>
      <c r="I642" s="10">
        <f t="shared" ref="I642:I677" si="138">C642-C641</f>
        <v>656</v>
      </c>
      <c r="J642" s="2">
        <f t="shared" ref="J642:J677" si="139">AVERAGE(I636:I642)</f>
        <v>295.57142857142856</v>
      </c>
      <c r="K642" s="2">
        <f t="shared" ref="K642:K677" si="140">G642/(pop/100)</f>
        <v>1.7390211505407746E-2</v>
      </c>
      <c r="L642" s="20">
        <f t="shared" ref="L642:L677" si="141">J642/(B642/100)</f>
        <v>4.9650519377069085E-3</v>
      </c>
      <c r="M642" s="2">
        <f t="shared" ref="M642:M677" si="142">J642/(pop/100)</f>
        <v>8.8594705556416703E-5</v>
      </c>
      <c r="N642" s="1">
        <v>44531</v>
      </c>
      <c r="O642">
        <v>125173501</v>
      </c>
      <c r="P642">
        <v>59740836</v>
      </c>
      <c r="Q642">
        <v>57239594</v>
      </c>
      <c r="R642">
        <v>11680214</v>
      </c>
      <c r="S642">
        <f t="shared" si="118"/>
        <v>125173501</v>
      </c>
      <c r="T642">
        <f t="shared" si="119"/>
        <v>1126662</v>
      </c>
      <c r="U642" s="2">
        <f t="shared" si="120"/>
        <v>742008.14285714284</v>
      </c>
      <c r="V642" s="10">
        <f t="shared" si="125"/>
        <v>936629</v>
      </c>
      <c r="W642" s="25">
        <f t="shared" si="126"/>
        <v>592291.57142857148</v>
      </c>
      <c r="X642">
        <f t="shared" si="121"/>
        <v>84.91568115803183</v>
      </c>
    </row>
    <row r="643" spans="1:24" x14ac:dyDescent="0.35">
      <c r="A643" s="1">
        <v>44532</v>
      </c>
      <c r="B643">
        <v>6026796</v>
      </c>
      <c r="C643">
        <v>102909</v>
      </c>
      <c r="D643">
        <v>4979700</v>
      </c>
      <c r="E643">
        <v>944187</v>
      </c>
      <c r="F643">
        <f t="shared" si="135"/>
        <v>73758</v>
      </c>
      <c r="G643" s="12">
        <f t="shared" si="136"/>
        <v>57678.428571428572</v>
      </c>
      <c r="H643">
        <f t="shared" si="137"/>
        <v>224.3885223944468</v>
      </c>
      <c r="I643" s="10">
        <f t="shared" si="138"/>
        <v>359</v>
      </c>
      <c r="J643" s="2">
        <f t="shared" si="139"/>
        <v>301.85714285714283</v>
      </c>
      <c r="K643" s="2">
        <f t="shared" si="140"/>
        <v>1.7288556681342528E-2</v>
      </c>
      <c r="L643" s="20">
        <f t="shared" si="141"/>
        <v>5.0085840446091557E-3</v>
      </c>
      <c r="M643" s="2">
        <f t="shared" si="142"/>
        <v>9.0478788226538669E-5</v>
      </c>
      <c r="N643" s="1">
        <v>44532</v>
      </c>
      <c r="O643">
        <v>126279516</v>
      </c>
      <c r="P643">
        <v>59847987</v>
      </c>
      <c r="Q643">
        <v>57327912</v>
      </c>
      <c r="R643">
        <v>12598803</v>
      </c>
      <c r="S643">
        <f t="shared" si="118"/>
        <v>126279516</v>
      </c>
      <c r="T643">
        <f t="shared" si="119"/>
        <v>1106015</v>
      </c>
      <c r="U643" s="2">
        <f t="shared" si="120"/>
        <v>773356.85714285716</v>
      </c>
      <c r="V643" s="10">
        <f t="shared" si="125"/>
        <v>918589</v>
      </c>
      <c r="W643" s="25">
        <f t="shared" si="126"/>
        <v>625470.57142857148</v>
      </c>
      <c r="X643">
        <f t="shared" si="121"/>
        <v>88.503239397958666</v>
      </c>
    </row>
    <row r="644" spans="1:24" x14ac:dyDescent="0.35">
      <c r="A644" s="1">
        <v>44533</v>
      </c>
      <c r="B644">
        <v>6097477</v>
      </c>
      <c r="C644">
        <v>103308</v>
      </c>
      <c r="D644">
        <v>4979700</v>
      </c>
      <c r="E644">
        <v>1014469</v>
      </c>
      <c r="F644">
        <f t="shared" si="135"/>
        <v>70681</v>
      </c>
      <c r="G644" s="12">
        <f t="shared" si="136"/>
        <v>57467.285714285717</v>
      </c>
      <c r="H644">
        <f t="shared" si="137"/>
        <v>223.56710553372642</v>
      </c>
      <c r="I644" s="10">
        <f t="shared" si="138"/>
        <v>399</v>
      </c>
      <c r="J644" s="2">
        <f t="shared" si="139"/>
        <v>305.42857142857144</v>
      </c>
      <c r="K644" s="2">
        <f t="shared" si="140"/>
        <v>1.7225268631650706E-2</v>
      </c>
      <c r="L644" s="20">
        <f t="shared" si="141"/>
        <v>5.0090975567201228E-3</v>
      </c>
      <c r="M644" s="2">
        <f t="shared" si="142"/>
        <v>9.1549289743653428E-5</v>
      </c>
      <c r="N644" s="1">
        <v>44533</v>
      </c>
      <c r="O644">
        <v>127353615</v>
      </c>
      <c r="P644">
        <v>59947998</v>
      </c>
      <c r="Q644">
        <v>57403800</v>
      </c>
      <c r="R644">
        <v>13504239</v>
      </c>
      <c r="S644">
        <f t="shared" si="118"/>
        <v>127353615</v>
      </c>
      <c r="T644">
        <f t="shared" si="119"/>
        <v>1074099</v>
      </c>
      <c r="U644" s="2">
        <f t="shared" si="120"/>
        <v>806359.28571428568</v>
      </c>
      <c r="V644" s="10">
        <f t="shared" si="125"/>
        <v>905436</v>
      </c>
      <c r="W644" s="25">
        <f t="shared" si="126"/>
        <v>660146.42857142852</v>
      </c>
      <c r="X644">
        <f t="shared" si="121"/>
        <v>92.280049300908331</v>
      </c>
    </row>
    <row r="645" spans="1:24" x14ac:dyDescent="0.35">
      <c r="A645" s="1">
        <v>44534</v>
      </c>
      <c r="B645">
        <v>6143856</v>
      </c>
      <c r="C645">
        <v>103530</v>
      </c>
      <c r="D645">
        <v>5058200</v>
      </c>
      <c r="E645">
        <v>982126</v>
      </c>
      <c r="F645">
        <f t="shared" si="135"/>
        <v>46379</v>
      </c>
      <c r="G645" s="12">
        <f t="shared" si="136"/>
        <v>57246.285714285717</v>
      </c>
      <c r="H645">
        <f t="shared" si="137"/>
        <v>222.70734106584115</v>
      </c>
      <c r="I645" s="10">
        <f t="shared" si="138"/>
        <v>222</v>
      </c>
      <c r="J645" s="2">
        <f t="shared" si="139"/>
        <v>313.14285714285717</v>
      </c>
      <c r="K645" s="2">
        <f t="shared" si="140"/>
        <v>1.7159025997771644E-2</v>
      </c>
      <c r="L645" s="20">
        <f t="shared" si="141"/>
        <v>5.0968456477960616E-3</v>
      </c>
      <c r="M645" s="2">
        <f t="shared" si="142"/>
        <v>9.3861573020621297E-5</v>
      </c>
      <c r="N645" s="1">
        <v>44534</v>
      </c>
      <c r="O645">
        <v>128185756</v>
      </c>
      <c r="P645">
        <v>60021501</v>
      </c>
      <c r="Q645">
        <v>57450801</v>
      </c>
      <c r="R645">
        <v>14223048</v>
      </c>
      <c r="S645">
        <f t="shared" si="118"/>
        <v>128185756</v>
      </c>
      <c r="T645">
        <f t="shared" si="119"/>
        <v>832141</v>
      </c>
      <c r="U645" s="2">
        <f t="shared" si="120"/>
        <v>843025</v>
      </c>
      <c r="V645" s="10">
        <f t="shared" si="125"/>
        <v>718809</v>
      </c>
      <c r="W645" s="25">
        <f t="shared" si="126"/>
        <v>698483.42857142852</v>
      </c>
      <c r="X645">
        <f t="shared" si="121"/>
        <v>96.476086950479853</v>
      </c>
    </row>
    <row r="646" spans="1:24" x14ac:dyDescent="0.35">
      <c r="A646" s="1">
        <v>44535</v>
      </c>
      <c r="B646">
        <v>6179839</v>
      </c>
      <c r="C646">
        <v>103604</v>
      </c>
      <c r="D646">
        <v>5082500</v>
      </c>
      <c r="E646">
        <v>993735</v>
      </c>
      <c r="F646">
        <f t="shared" si="135"/>
        <v>35983</v>
      </c>
      <c r="G646" s="12">
        <f t="shared" si="136"/>
        <v>56696.857142857145</v>
      </c>
      <c r="H646">
        <f t="shared" si="137"/>
        <v>220.56987878821559</v>
      </c>
      <c r="I646" s="10">
        <f t="shared" si="138"/>
        <v>74</v>
      </c>
      <c r="J646" s="2">
        <f t="shared" si="139"/>
        <v>313.28571428571428</v>
      </c>
      <c r="K646" s="2">
        <f t="shared" si="140"/>
        <v>1.6994340044378713E-2</v>
      </c>
      <c r="L646" s="20">
        <f t="shared" si="141"/>
        <v>5.0694801965830219E-3</v>
      </c>
      <c r="M646" s="2">
        <f t="shared" si="142"/>
        <v>9.3904393081305868E-5</v>
      </c>
      <c r="N646" s="1">
        <v>44535</v>
      </c>
      <c r="O646">
        <v>128466014</v>
      </c>
      <c r="P646">
        <v>60044658</v>
      </c>
      <c r="Q646">
        <v>57466597</v>
      </c>
      <c r="R646">
        <v>14466194</v>
      </c>
      <c r="S646">
        <f t="shared" si="118"/>
        <v>128466014</v>
      </c>
      <c r="T646">
        <f t="shared" si="119"/>
        <v>280258</v>
      </c>
      <c r="U646" s="2">
        <f t="shared" si="120"/>
        <v>853642.57142857148</v>
      </c>
      <c r="V646" s="10">
        <f t="shared" si="125"/>
        <v>243146</v>
      </c>
      <c r="W646" s="25">
        <f t="shared" si="126"/>
        <v>710263</v>
      </c>
      <c r="X646">
        <f t="shared" si="121"/>
        <v>97.691165678092659</v>
      </c>
    </row>
    <row r="647" spans="1:24" x14ac:dyDescent="0.35">
      <c r="A647" s="1">
        <v>44536</v>
      </c>
      <c r="B647">
        <v>6219169</v>
      </c>
      <c r="C647">
        <v>103913</v>
      </c>
      <c r="D647">
        <v>5120100</v>
      </c>
      <c r="E647">
        <v>995156</v>
      </c>
      <c r="F647">
        <f t="shared" si="135"/>
        <v>39330</v>
      </c>
      <c r="G647" s="12">
        <f t="shared" si="136"/>
        <v>56255.857142857145</v>
      </c>
      <c r="H647">
        <f t="shared" si="137"/>
        <v>218.85424018940381</v>
      </c>
      <c r="I647" s="10">
        <f t="shared" si="138"/>
        <v>309</v>
      </c>
      <c r="J647" s="2">
        <f t="shared" si="139"/>
        <v>323</v>
      </c>
      <c r="K647" s="2">
        <f t="shared" si="140"/>
        <v>1.6862154517045383E-2</v>
      </c>
      <c r="L647" s="20">
        <f t="shared" si="141"/>
        <v>5.1936199193171944E-3</v>
      </c>
      <c r="M647" s="2">
        <f t="shared" si="142"/>
        <v>9.6816157207857995E-5</v>
      </c>
      <c r="N647" s="1">
        <v>44536</v>
      </c>
      <c r="O647">
        <v>129220873</v>
      </c>
      <c r="P647">
        <v>60113930</v>
      </c>
      <c r="Q647">
        <v>57516154</v>
      </c>
      <c r="R647">
        <v>15108212</v>
      </c>
      <c r="S647">
        <f t="shared" si="118"/>
        <v>129220873</v>
      </c>
      <c r="T647">
        <f t="shared" si="119"/>
        <v>754859</v>
      </c>
      <c r="U647" s="2">
        <f t="shared" si="120"/>
        <v>871069</v>
      </c>
      <c r="V647" s="10">
        <f t="shared" si="125"/>
        <v>642018</v>
      </c>
      <c r="W647" s="25">
        <f t="shared" si="126"/>
        <v>730503.42857142852</v>
      </c>
      <c r="X647">
        <f t="shared" si="121"/>
        <v>99.685452488203239</v>
      </c>
    </row>
    <row r="648" spans="1:24" x14ac:dyDescent="0.35">
      <c r="A648" s="1">
        <v>44537</v>
      </c>
      <c r="B648">
        <v>6270761</v>
      </c>
      <c r="C648">
        <v>104361</v>
      </c>
      <c r="D648">
        <v>5170400</v>
      </c>
      <c r="E648">
        <v>996000</v>
      </c>
      <c r="F648">
        <f t="shared" si="135"/>
        <v>51592</v>
      </c>
      <c r="G648" s="12">
        <f t="shared" si="136"/>
        <v>55621.714285714283</v>
      </c>
      <c r="H648">
        <f t="shared" si="137"/>
        <v>216.38721079512925</v>
      </c>
      <c r="I648" s="10">
        <f t="shared" si="138"/>
        <v>448</v>
      </c>
      <c r="J648" s="2">
        <f t="shared" si="139"/>
        <v>352.42857142857144</v>
      </c>
      <c r="K648" s="2">
        <f t="shared" si="140"/>
        <v>1.6672076267666487E-2</v>
      </c>
      <c r="L648" s="20">
        <f t="shared" si="141"/>
        <v>5.6201882264141695E-3</v>
      </c>
      <c r="M648" s="2">
        <f t="shared" si="142"/>
        <v>1.0563708970888354E-4</v>
      </c>
      <c r="N648" s="1">
        <v>44537</v>
      </c>
      <c r="O648">
        <v>130316154</v>
      </c>
      <c r="P648">
        <v>60199252</v>
      </c>
      <c r="Q648">
        <v>57593638</v>
      </c>
      <c r="R648">
        <v>16046224</v>
      </c>
      <c r="S648">
        <f t="shared" si="118"/>
        <v>130316154</v>
      </c>
      <c r="T648">
        <f t="shared" si="119"/>
        <v>1095281</v>
      </c>
      <c r="U648" s="2">
        <f t="shared" si="120"/>
        <v>895616.42857142852</v>
      </c>
      <c r="V648" s="10">
        <f t="shared" si="125"/>
        <v>938012</v>
      </c>
      <c r="W648" s="25">
        <f t="shared" si="126"/>
        <v>757519.85714285716</v>
      </c>
      <c r="X648">
        <f t="shared" si="121"/>
        <v>102.49466912266583</v>
      </c>
    </row>
    <row r="649" spans="1:24" x14ac:dyDescent="0.35">
      <c r="A649" s="1">
        <v>44538</v>
      </c>
      <c r="B649">
        <v>6339229</v>
      </c>
      <c r="C649">
        <v>104929</v>
      </c>
      <c r="D649">
        <v>5225700</v>
      </c>
      <c r="E649">
        <v>1008600</v>
      </c>
      <c r="F649">
        <f t="shared" si="135"/>
        <v>68468</v>
      </c>
      <c r="G649" s="12">
        <f t="shared" si="136"/>
        <v>55170.142857142855</v>
      </c>
      <c r="H649">
        <f t="shared" si="137"/>
        <v>214.6304457770392</v>
      </c>
      <c r="I649" s="10">
        <f t="shared" si="138"/>
        <v>568</v>
      </c>
      <c r="J649" s="2">
        <f t="shared" si="139"/>
        <v>339.85714285714283</v>
      </c>
      <c r="K649" s="2">
        <f t="shared" si="140"/>
        <v>1.6536722055842498E-2</v>
      </c>
      <c r="L649" s="20">
        <f t="shared" si="141"/>
        <v>5.3611747241997859E-3</v>
      </c>
      <c r="M649" s="2">
        <f t="shared" si="142"/>
        <v>1.0186892436863961E-4</v>
      </c>
      <c r="N649" s="1">
        <v>44538</v>
      </c>
      <c r="O649">
        <v>131608563</v>
      </c>
      <c r="P649">
        <v>60292500</v>
      </c>
      <c r="Q649">
        <v>57678641</v>
      </c>
      <c r="R649">
        <v>17165994</v>
      </c>
      <c r="S649">
        <f t="shared" si="118"/>
        <v>131608563</v>
      </c>
      <c r="T649">
        <f t="shared" si="119"/>
        <v>1292409</v>
      </c>
      <c r="U649" s="2">
        <f t="shared" si="120"/>
        <v>919294.57142857148</v>
      </c>
      <c r="V649" s="10">
        <f t="shared" si="125"/>
        <v>1119770</v>
      </c>
      <c r="W649" s="25">
        <f t="shared" si="126"/>
        <v>783682.85714285716</v>
      </c>
      <c r="X649">
        <f t="shared" si="121"/>
        <v>105.20440438450457</v>
      </c>
    </row>
    <row r="650" spans="1:24" x14ac:dyDescent="0.35">
      <c r="A650" s="1">
        <v>44539</v>
      </c>
      <c r="B650">
        <v>6355888</v>
      </c>
      <c r="C650">
        <v>105010</v>
      </c>
      <c r="D650">
        <v>5225700</v>
      </c>
      <c r="E650">
        <v>1025178</v>
      </c>
      <c r="F650">
        <f t="shared" si="135"/>
        <v>16659</v>
      </c>
      <c r="G650" s="12">
        <f t="shared" si="136"/>
        <v>47013.142857142855</v>
      </c>
      <c r="H650">
        <f t="shared" si="137"/>
        <v>182.8969672044594</v>
      </c>
      <c r="I650" s="10">
        <f t="shared" si="138"/>
        <v>81</v>
      </c>
      <c r="J650" s="2">
        <f t="shared" si="139"/>
        <v>300.14285714285717</v>
      </c>
      <c r="K650" s="2">
        <f t="shared" si="140"/>
        <v>1.4091739410813093E-2</v>
      </c>
      <c r="L650" s="20">
        <f t="shared" si="141"/>
        <v>4.7222804609341317E-3</v>
      </c>
      <c r="M650" s="2">
        <f t="shared" si="142"/>
        <v>8.9964947498323596E-5</v>
      </c>
      <c r="N650" s="1">
        <v>44539</v>
      </c>
      <c r="O650">
        <v>132863539</v>
      </c>
      <c r="P650">
        <v>60381676</v>
      </c>
      <c r="Q650">
        <v>57769030</v>
      </c>
      <c r="R650">
        <v>18246539</v>
      </c>
      <c r="S650">
        <f t="shared" si="118"/>
        <v>132863539</v>
      </c>
      <c r="T650">
        <f t="shared" si="119"/>
        <v>1254976</v>
      </c>
      <c r="U650" s="2">
        <f t="shared" si="120"/>
        <v>940574.71428571432</v>
      </c>
      <c r="V650" s="10">
        <f t="shared" si="125"/>
        <v>1080545</v>
      </c>
      <c r="W650" s="25">
        <f t="shared" si="126"/>
        <v>806819.42857142852</v>
      </c>
      <c r="X650">
        <f t="shared" si="121"/>
        <v>107.63971165606158</v>
      </c>
    </row>
    <row r="651" spans="1:24" x14ac:dyDescent="0.35">
      <c r="A651" s="1">
        <v>44540</v>
      </c>
      <c r="B651">
        <v>6463737</v>
      </c>
      <c r="C651">
        <v>105931</v>
      </c>
      <c r="D651">
        <v>5329300</v>
      </c>
      <c r="E651">
        <v>1028506</v>
      </c>
      <c r="F651">
        <f t="shared" si="135"/>
        <v>107849</v>
      </c>
      <c r="G651" s="12">
        <f t="shared" si="136"/>
        <v>52322.857142857145</v>
      </c>
      <c r="H651">
        <f t="shared" si="137"/>
        <v>203.55354493061304</v>
      </c>
      <c r="I651" s="10">
        <f t="shared" si="138"/>
        <v>921</v>
      </c>
      <c r="J651" s="2">
        <f t="shared" si="139"/>
        <v>374.71428571428572</v>
      </c>
      <c r="K651" s="2">
        <f t="shared" si="140"/>
        <v>1.5683275426337934E-2</v>
      </c>
      <c r="L651" s="20">
        <f t="shared" si="141"/>
        <v>5.7971771703317397E-3</v>
      </c>
      <c r="M651" s="2">
        <f t="shared" si="142"/>
        <v>1.1231701917567957E-4</v>
      </c>
      <c r="N651" s="1">
        <v>44540</v>
      </c>
      <c r="O651">
        <v>134094398</v>
      </c>
      <c r="P651">
        <v>60463806</v>
      </c>
      <c r="Q651">
        <v>57855336</v>
      </c>
      <c r="R651">
        <v>19314542</v>
      </c>
      <c r="S651">
        <f t="shared" si="118"/>
        <v>134094398</v>
      </c>
      <c r="T651">
        <f t="shared" si="119"/>
        <v>1230859</v>
      </c>
      <c r="U651" s="2">
        <f t="shared" si="120"/>
        <v>962969</v>
      </c>
      <c r="V651" s="10">
        <f t="shared" si="125"/>
        <v>1068003</v>
      </c>
      <c r="W651" s="25">
        <f t="shared" si="126"/>
        <v>830043.28571428568</v>
      </c>
      <c r="X651">
        <f t="shared" si="121"/>
        <v>110.20252184053454</v>
      </c>
    </row>
    <row r="652" spans="1:24" x14ac:dyDescent="0.35">
      <c r="A652" s="1">
        <v>44541</v>
      </c>
      <c r="B652">
        <v>6501279</v>
      </c>
      <c r="C652">
        <v>106208</v>
      </c>
      <c r="D652">
        <v>5368300</v>
      </c>
      <c r="E652">
        <v>1026771</v>
      </c>
      <c r="F652">
        <f t="shared" si="135"/>
        <v>37542</v>
      </c>
      <c r="G652" s="12">
        <f t="shared" si="136"/>
        <v>51060.428571428572</v>
      </c>
      <c r="H652">
        <f t="shared" si="137"/>
        <v>198.64227240139383</v>
      </c>
      <c r="I652" s="10">
        <f t="shared" si="138"/>
        <v>277</v>
      </c>
      <c r="J652" s="2">
        <f t="shared" si="139"/>
        <v>382.57142857142856</v>
      </c>
      <c r="K652" s="2">
        <f t="shared" si="140"/>
        <v>1.5304874550068213E-2</v>
      </c>
      <c r="L652" s="20">
        <f t="shared" si="141"/>
        <v>5.8845563860807784E-3</v>
      </c>
      <c r="M652" s="2">
        <f t="shared" si="142"/>
        <v>1.1467212251333201E-4</v>
      </c>
      <c r="N652" s="1">
        <v>44541</v>
      </c>
      <c r="O652">
        <v>135089190</v>
      </c>
      <c r="P652">
        <v>60525791</v>
      </c>
      <c r="Q652">
        <v>57910653</v>
      </c>
      <c r="R652">
        <v>20196052</v>
      </c>
      <c r="S652">
        <f t="shared" si="118"/>
        <v>135089190</v>
      </c>
      <c r="T652">
        <f t="shared" si="119"/>
        <v>994792</v>
      </c>
      <c r="U652" s="2">
        <f t="shared" si="120"/>
        <v>986204.85714285716</v>
      </c>
      <c r="V652" s="10">
        <f t="shared" si="125"/>
        <v>881510</v>
      </c>
      <c r="W652" s="25">
        <f t="shared" si="126"/>
        <v>853286.28571428568</v>
      </c>
      <c r="X652">
        <f t="shared" si="121"/>
        <v>112.86164176471617</v>
      </c>
    </row>
    <row r="653" spans="1:24" x14ac:dyDescent="0.35">
      <c r="A653" s="1">
        <v>44542</v>
      </c>
      <c r="B653">
        <v>6530704</v>
      </c>
      <c r="C653">
        <v>106330</v>
      </c>
      <c r="D653">
        <v>5395300</v>
      </c>
      <c r="E653">
        <v>1029074</v>
      </c>
      <c r="F653">
        <f t="shared" si="135"/>
        <v>29425</v>
      </c>
      <c r="G653" s="12">
        <f t="shared" si="136"/>
        <v>50123.571428571428</v>
      </c>
      <c r="H653">
        <f t="shared" si="137"/>
        <v>194.9975824334613</v>
      </c>
      <c r="I653" s="10">
        <f t="shared" si="138"/>
        <v>122</v>
      </c>
      <c r="J653" s="2">
        <f t="shared" si="139"/>
        <v>389.42857142857144</v>
      </c>
      <c r="K653" s="2">
        <f t="shared" si="140"/>
        <v>1.5024060592098671E-2</v>
      </c>
      <c r="L653" s="20">
        <f t="shared" si="141"/>
        <v>5.9630412192708693E-3</v>
      </c>
      <c r="M653" s="2">
        <f t="shared" si="142"/>
        <v>1.1672748542619235E-4</v>
      </c>
      <c r="N653" s="1">
        <v>44542</v>
      </c>
      <c r="O653">
        <v>135409346</v>
      </c>
      <c r="P653">
        <v>60543996</v>
      </c>
      <c r="Q653">
        <v>57928817</v>
      </c>
      <c r="R653">
        <v>20481019</v>
      </c>
      <c r="S653">
        <f t="shared" si="118"/>
        <v>135409346</v>
      </c>
      <c r="T653">
        <f t="shared" si="119"/>
        <v>320156</v>
      </c>
      <c r="U653" s="2">
        <f t="shared" si="120"/>
        <v>991904.57142857148</v>
      </c>
      <c r="V653" s="10">
        <f t="shared" si="125"/>
        <v>284967</v>
      </c>
      <c r="W653" s="25">
        <f t="shared" si="126"/>
        <v>859260.71428571432</v>
      </c>
      <c r="X653">
        <f t="shared" si="121"/>
        <v>113.51391913611259</v>
      </c>
    </row>
    <row r="654" spans="1:24" x14ac:dyDescent="0.35">
      <c r="A654" s="1">
        <v>44543</v>
      </c>
      <c r="B654">
        <v>6558830</v>
      </c>
      <c r="C654">
        <v>106590</v>
      </c>
      <c r="D654">
        <v>5435700</v>
      </c>
      <c r="E654">
        <v>1016540</v>
      </c>
      <c r="F654">
        <f t="shared" si="135"/>
        <v>28126</v>
      </c>
      <c r="G654" s="12">
        <f t="shared" si="136"/>
        <v>48523</v>
      </c>
      <c r="H654">
        <f t="shared" si="137"/>
        <v>188.77082024975962</v>
      </c>
      <c r="I654" s="10">
        <f t="shared" si="138"/>
        <v>260</v>
      </c>
      <c r="J654" s="2">
        <f t="shared" si="139"/>
        <v>382.42857142857144</v>
      </c>
      <c r="K654" s="2">
        <f t="shared" si="140"/>
        <v>1.4544304632188525E-2</v>
      </c>
      <c r="L654" s="20">
        <f t="shared" si="141"/>
        <v>5.8307437672354889E-3</v>
      </c>
      <c r="M654" s="2">
        <f t="shared" si="142"/>
        <v>1.1462930245264744E-4</v>
      </c>
      <c r="N654" s="1">
        <v>44543</v>
      </c>
      <c r="O654">
        <v>136221253</v>
      </c>
      <c r="P654">
        <v>60598531</v>
      </c>
      <c r="Q654">
        <v>57985427</v>
      </c>
      <c r="R654">
        <v>21185235</v>
      </c>
      <c r="S654">
        <f t="shared" si="118"/>
        <v>136221253</v>
      </c>
      <c r="T654">
        <f t="shared" si="119"/>
        <v>811907</v>
      </c>
      <c r="U654" s="2">
        <f t="shared" si="120"/>
        <v>1000054.2857142857</v>
      </c>
      <c r="V654" s="10">
        <f t="shared" si="125"/>
        <v>704216</v>
      </c>
      <c r="W654" s="25">
        <f t="shared" si="126"/>
        <v>868146.14285714284</v>
      </c>
      <c r="X654">
        <f t="shared" si="121"/>
        <v>114.44657539666255</v>
      </c>
    </row>
    <row r="655" spans="1:24" x14ac:dyDescent="0.35">
      <c r="A655" s="1">
        <v>44544</v>
      </c>
      <c r="B655">
        <v>6600078</v>
      </c>
      <c r="C655">
        <v>107164</v>
      </c>
      <c r="D655">
        <v>5497300</v>
      </c>
      <c r="E655">
        <v>995614</v>
      </c>
      <c r="F655">
        <f t="shared" si="135"/>
        <v>41248</v>
      </c>
      <c r="G655" s="12">
        <f t="shared" si="136"/>
        <v>47045.285714285717</v>
      </c>
      <c r="H655">
        <f t="shared" si="137"/>
        <v>183.02201374956232</v>
      </c>
      <c r="I655" s="10">
        <f t="shared" si="138"/>
        <v>574</v>
      </c>
      <c r="J655" s="2">
        <f t="shared" si="139"/>
        <v>400.42857142857144</v>
      </c>
      <c r="K655" s="2">
        <f t="shared" si="140"/>
        <v>1.4101373924467126E-2</v>
      </c>
      <c r="L655" s="20">
        <f t="shared" si="141"/>
        <v>6.0670278658611528E-3</v>
      </c>
      <c r="M655" s="2">
        <f t="shared" si="142"/>
        <v>1.2002463009890578E-4</v>
      </c>
      <c r="N655" s="1">
        <v>44544</v>
      </c>
      <c r="O655">
        <v>137365930</v>
      </c>
      <c r="P655">
        <v>60673080</v>
      </c>
      <c r="Q655">
        <v>58074387</v>
      </c>
      <c r="R655">
        <v>22169937</v>
      </c>
      <c r="S655">
        <f t="shared" si="118"/>
        <v>137365930</v>
      </c>
      <c r="T655">
        <f t="shared" si="119"/>
        <v>1144677</v>
      </c>
      <c r="U655" s="2">
        <f t="shared" si="120"/>
        <v>1007110.8571428572</v>
      </c>
      <c r="V655" s="10">
        <f t="shared" si="125"/>
        <v>984702</v>
      </c>
      <c r="W655" s="25">
        <f t="shared" si="126"/>
        <v>874816.14285714284</v>
      </c>
      <c r="X655">
        <f t="shared" si="121"/>
        <v>115.25413199191789</v>
      </c>
    </row>
    <row r="656" spans="1:24" x14ac:dyDescent="0.35">
      <c r="A656" s="1">
        <v>44545</v>
      </c>
      <c r="B656">
        <v>6656054</v>
      </c>
      <c r="C656">
        <v>107675</v>
      </c>
      <c r="D656">
        <v>5559700</v>
      </c>
      <c r="E656">
        <v>988679</v>
      </c>
      <c r="F656">
        <f t="shared" si="135"/>
        <v>55976</v>
      </c>
      <c r="G656" s="12">
        <f t="shared" si="136"/>
        <v>45260.714285714283</v>
      </c>
      <c r="H656">
        <f t="shared" si="137"/>
        <v>176.07942956544932</v>
      </c>
      <c r="I656" s="10">
        <f t="shared" si="138"/>
        <v>511</v>
      </c>
      <c r="J656" s="2">
        <f t="shared" si="139"/>
        <v>392.28571428571428</v>
      </c>
      <c r="K656" s="2">
        <f t="shared" si="140"/>
        <v>1.3566465726395227E-2</v>
      </c>
      <c r="L656" s="20">
        <f t="shared" si="141"/>
        <v>5.8936678441267798E-3</v>
      </c>
      <c r="M656" s="2">
        <f t="shared" si="142"/>
        <v>1.1758388663988414E-4</v>
      </c>
      <c r="N656" s="1">
        <v>44545</v>
      </c>
      <c r="O656">
        <v>139008092</v>
      </c>
      <c r="P656">
        <v>60780150</v>
      </c>
      <c r="Q656">
        <v>58201032</v>
      </c>
      <c r="R656">
        <v>23582183</v>
      </c>
      <c r="S656">
        <f t="shared" si="118"/>
        <v>139008092</v>
      </c>
      <c r="T656">
        <f t="shared" si="119"/>
        <v>1642162</v>
      </c>
      <c r="U656" s="2">
        <f t="shared" si="120"/>
        <v>1057075.5714285714</v>
      </c>
      <c r="V656" s="10">
        <f t="shared" si="125"/>
        <v>1412246</v>
      </c>
      <c r="W656" s="25">
        <f t="shared" si="126"/>
        <v>916598.42857142852</v>
      </c>
      <c r="X656">
        <f t="shared" si="121"/>
        <v>120.97211202796005</v>
      </c>
    </row>
    <row r="657" spans="1:24" x14ac:dyDescent="0.35">
      <c r="A657" s="1">
        <v>44546</v>
      </c>
      <c r="B657">
        <v>6701158</v>
      </c>
      <c r="C657">
        <v>108078</v>
      </c>
      <c r="D657">
        <v>5618600</v>
      </c>
      <c r="E657">
        <v>974480</v>
      </c>
      <c r="F657">
        <f t="shared" si="135"/>
        <v>45104</v>
      </c>
      <c r="G657" s="12">
        <f t="shared" si="136"/>
        <v>49324.285714285717</v>
      </c>
      <c r="H657">
        <f t="shared" si="137"/>
        <v>191.88809167856922</v>
      </c>
      <c r="I657" s="10">
        <f t="shared" si="138"/>
        <v>403</v>
      </c>
      <c r="J657" s="2">
        <f t="shared" si="139"/>
        <v>438.28571428571428</v>
      </c>
      <c r="K657" s="2">
        <f t="shared" si="140"/>
        <v>1.4784482352568391E-2</v>
      </c>
      <c r="L657" s="20">
        <f t="shared" si="141"/>
        <v>6.5404474015642415E-3</v>
      </c>
      <c r="M657" s="2">
        <f t="shared" si="142"/>
        <v>1.3137194618032213E-4</v>
      </c>
      <c r="N657" s="1">
        <v>44546</v>
      </c>
      <c r="O657">
        <v>140408502</v>
      </c>
      <c r="P657">
        <v>60881697</v>
      </c>
      <c r="Q657">
        <v>58325133</v>
      </c>
      <c r="R657">
        <v>24760780</v>
      </c>
      <c r="S657">
        <f t="shared" si="118"/>
        <v>140408502</v>
      </c>
      <c r="T657">
        <f t="shared" si="119"/>
        <v>1400410</v>
      </c>
      <c r="U657" s="2">
        <f t="shared" si="120"/>
        <v>1077851.857142857</v>
      </c>
      <c r="V657" s="10">
        <f t="shared" si="125"/>
        <v>1178597</v>
      </c>
      <c r="W657" s="25">
        <f t="shared" si="126"/>
        <v>930605.85714285716</v>
      </c>
      <c r="X657">
        <f t="shared" si="121"/>
        <v>123.34975770522874</v>
      </c>
    </row>
    <row r="658" spans="1:24" x14ac:dyDescent="0.35">
      <c r="A658" s="1">
        <v>44547</v>
      </c>
      <c r="B658">
        <v>6749399</v>
      </c>
      <c r="C658">
        <v>108519</v>
      </c>
      <c r="D658">
        <v>5679400</v>
      </c>
      <c r="E658">
        <v>961480</v>
      </c>
      <c r="F658">
        <f t="shared" si="135"/>
        <v>48241</v>
      </c>
      <c r="G658" s="12">
        <f t="shared" si="136"/>
        <v>40808.857142857145</v>
      </c>
      <c r="H658">
        <f t="shared" si="137"/>
        <v>158.76020518748643</v>
      </c>
      <c r="I658" s="10">
        <f t="shared" si="138"/>
        <v>441</v>
      </c>
      <c r="J658" s="2">
        <f t="shared" si="139"/>
        <v>369.71428571428572</v>
      </c>
      <c r="K658" s="2">
        <f t="shared" si="140"/>
        <v>1.2232064175281349E-2</v>
      </c>
      <c r="L658" s="20">
        <f t="shared" si="141"/>
        <v>5.4777363986672845E-3</v>
      </c>
      <c r="M658" s="2">
        <f t="shared" si="142"/>
        <v>1.1081831705171893E-4</v>
      </c>
      <c r="N658" s="1">
        <v>44547</v>
      </c>
      <c r="O658">
        <v>141705501</v>
      </c>
      <c r="P658">
        <v>60991556</v>
      </c>
      <c r="Q658">
        <v>58443057</v>
      </c>
      <c r="R658">
        <v>25833365</v>
      </c>
      <c r="S658">
        <f t="shared" si="118"/>
        <v>141705501</v>
      </c>
      <c r="T658">
        <f t="shared" si="119"/>
        <v>1296999</v>
      </c>
      <c r="U658" s="2">
        <f t="shared" si="120"/>
        <v>1087300.4285714286</v>
      </c>
      <c r="V658" s="10">
        <f t="shared" si="125"/>
        <v>1072585</v>
      </c>
      <c r="W658" s="25">
        <f t="shared" si="126"/>
        <v>931260.42857142852</v>
      </c>
      <c r="X658">
        <f t="shared" si="121"/>
        <v>124.4310556485883</v>
      </c>
    </row>
    <row r="659" spans="1:24" x14ac:dyDescent="0.35">
      <c r="A659" s="1">
        <v>44548</v>
      </c>
      <c r="B659">
        <v>6778760</v>
      </c>
      <c r="C659">
        <v>108817</v>
      </c>
      <c r="D659">
        <v>5724100</v>
      </c>
      <c r="E659">
        <v>945843</v>
      </c>
      <c r="F659">
        <f t="shared" si="135"/>
        <v>29361</v>
      </c>
      <c r="G659" s="12">
        <f t="shared" si="136"/>
        <v>39640.142857142855</v>
      </c>
      <c r="H659">
        <f t="shared" si="137"/>
        <v>154.21351280754502</v>
      </c>
      <c r="I659" s="10">
        <f t="shared" si="138"/>
        <v>298</v>
      </c>
      <c r="J659" s="2">
        <f t="shared" si="139"/>
        <v>372.71428571428572</v>
      </c>
      <c r="K659" s="2">
        <f t="shared" si="140"/>
        <v>1.1881753258820718E-2</v>
      </c>
      <c r="L659" s="20">
        <f t="shared" si="141"/>
        <v>5.4982664338947785E-3</v>
      </c>
      <c r="M659" s="2">
        <f t="shared" si="142"/>
        <v>1.1171753832609532E-4</v>
      </c>
      <c r="N659" s="1">
        <v>44548</v>
      </c>
      <c r="O659">
        <v>142668619</v>
      </c>
      <c r="P659">
        <v>61087097</v>
      </c>
      <c r="Q659">
        <v>58512082</v>
      </c>
      <c r="R659">
        <v>26633681</v>
      </c>
      <c r="S659">
        <f t="shared" ref="S659:S722" si="143">IF(O659&lt;&gt;"",O659,S658)</f>
        <v>142668619</v>
      </c>
      <c r="T659">
        <f t="shared" ref="T659:T722" si="144">S659-S658</f>
        <v>963118</v>
      </c>
      <c r="U659" s="2">
        <f t="shared" ref="U659:U722" si="145">AVERAGE(T653:T659)</f>
        <v>1082775.5714285714</v>
      </c>
      <c r="V659" s="10">
        <f t="shared" si="125"/>
        <v>800316</v>
      </c>
      <c r="W659" s="25">
        <f t="shared" si="126"/>
        <v>919661.28571428568</v>
      </c>
      <c r="X659">
        <f t="shared" ref="X659:X722" si="146">U659/($U$1/100)</f>
        <v>123.91322935499939</v>
      </c>
    </row>
    <row r="660" spans="1:24" x14ac:dyDescent="0.35">
      <c r="A660" s="1">
        <v>44549</v>
      </c>
      <c r="B660">
        <v>6812528</v>
      </c>
      <c r="C660">
        <v>108963</v>
      </c>
      <c r="D660">
        <v>5724100</v>
      </c>
      <c r="E660">
        <v>979465</v>
      </c>
      <c r="F660">
        <f t="shared" si="135"/>
        <v>33768</v>
      </c>
      <c r="G660" s="12">
        <f t="shared" si="136"/>
        <v>40260.571428571428</v>
      </c>
      <c r="H660">
        <f t="shared" si="137"/>
        <v>156.6271890092423</v>
      </c>
      <c r="I660" s="10">
        <f t="shared" si="138"/>
        <v>146</v>
      </c>
      <c r="J660" s="2">
        <f t="shared" si="139"/>
        <v>376.14285714285717</v>
      </c>
      <c r="K660" s="2">
        <f t="shared" si="140"/>
        <v>1.2067720782373892E-2</v>
      </c>
      <c r="L660" s="20">
        <f t="shared" si="141"/>
        <v>5.5213403474137232E-3</v>
      </c>
      <c r="M660" s="2">
        <f t="shared" si="142"/>
        <v>1.1274521978252548E-4</v>
      </c>
      <c r="N660" s="1">
        <v>44549</v>
      </c>
      <c r="O660">
        <v>143049556</v>
      </c>
      <c r="P660">
        <v>61134525</v>
      </c>
      <c r="Q660">
        <v>58537494</v>
      </c>
      <c r="R660">
        <v>26942512</v>
      </c>
      <c r="S660">
        <f t="shared" si="143"/>
        <v>143049556</v>
      </c>
      <c r="T660">
        <f t="shared" si="144"/>
        <v>380937</v>
      </c>
      <c r="U660" s="2">
        <f t="shared" si="145"/>
        <v>1091458.5714285714</v>
      </c>
      <c r="V660" s="10">
        <f t="shared" si="125"/>
        <v>308831</v>
      </c>
      <c r="W660" s="25">
        <f t="shared" si="126"/>
        <v>923070.42857142852</v>
      </c>
      <c r="X660">
        <f t="shared" si="146"/>
        <v>124.90691502623217</v>
      </c>
    </row>
    <row r="661" spans="1:24" x14ac:dyDescent="0.35">
      <c r="A661" s="1">
        <v>44550</v>
      </c>
      <c r="B661">
        <v>6834446</v>
      </c>
      <c r="C661">
        <v>109243</v>
      </c>
      <c r="D661">
        <v>5801400</v>
      </c>
      <c r="E661">
        <v>923803</v>
      </c>
      <c r="F661">
        <f t="shared" si="135"/>
        <v>21918</v>
      </c>
      <c r="G661" s="12">
        <f t="shared" si="136"/>
        <v>39373.714285714283</v>
      </c>
      <c r="H661">
        <f t="shared" si="137"/>
        <v>153.17701588924763</v>
      </c>
      <c r="I661" s="10">
        <f t="shared" si="138"/>
        <v>280</v>
      </c>
      <c r="J661" s="2">
        <f t="shared" si="139"/>
        <v>379</v>
      </c>
      <c r="K661" s="2">
        <f t="shared" si="140"/>
        <v>1.1801893845643957E-2</v>
      </c>
      <c r="L661" s="20">
        <f t="shared" si="141"/>
        <v>5.5454385037207107E-3</v>
      </c>
      <c r="M661" s="2">
        <f t="shared" si="142"/>
        <v>1.1360162099621727E-4</v>
      </c>
      <c r="N661" s="1">
        <v>44550</v>
      </c>
      <c r="O661">
        <v>144031883</v>
      </c>
      <c r="P661">
        <v>61221770</v>
      </c>
      <c r="Q661">
        <v>58626858</v>
      </c>
      <c r="R661">
        <v>27750132</v>
      </c>
      <c r="S661">
        <f t="shared" si="143"/>
        <v>144031883</v>
      </c>
      <c r="T661">
        <f t="shared" si="144"/>
        <v>982327</v>
      </c>
      <c r="U661" s="2">
        <f t="shared" si="145"/>
        <v>1115804.2857142857</v>
      </c>
      <c r="V661" s="10">
        <f t="shared" si="125"/>
        <v>807620</v>
      </c>
      <c r="W661" s="25">
        <f t="shared" si="126"/>
        <v>937842.42857142852</v>
      </c>
      <c r="X661">
        <f t="shared" si="146"/>
        <v>127.69304740463151</v>
      </c>
    </row>
    <row r="662" spans="1:24" x14ac:dyDescent="0.35">
      <c r="A662" s="1">
        <v>44551</v>
      </c>
      <c r="B662">
        <v>6867137</v>
      </c>
      <c r="C662">
        <v>109748</v>
      </c>
      <c r="D662">
        <v>5866900</v>
      </c>
      <c r="E662">
        <v>890489</v>
      </c>
      <c r="F662">
        <f t="shared" si="135"/>
        <v>32691</v>
      </c>
      <c r="G662" s="12">
        <f t="shared" si="136"/>
        <v>38151.285714285717</v>
      </c>
      <c r="H662">
        <f t="shared" si="137"/>
        <v>148.42135683837873</v>
      </c>
      <c r="I662" s="10">
        <f t="shared" si="138"/>
        <v>505</v>
      </c>
      <c r="J662" s="2">
        <f t="shared" si="139"/>
        <v>369.14285714285717</v>
      </c>
      <c r="K662" s="2">
        <f t="shared" si="140"/>
        <v>1.1435482586365923E-2</v>
      </c>
      <c r="L662" s="20">
        <f t="shared" si="141"/>
        <v>5.3754986560317231E-3</v>
      </c>
      <c r="M662" s="2">
        <f t="shared" si="142"/>
        <v>1.1064703680898057E-4</v>
      </c>
      <c r="N662" s="1">
        <v>44551</v>
      </c>
      <c r="O662">
        <v>145242522</v>
      </c>
      <c r="P662">
        <v>61327633</v>
      </c>
      <c r="Q662">
        <v>58748359</v>
      </c>
      <c r="R662">
        <v>28736008</v>
      </c>
      <c r="S662">
        <f t="shared" si="143"/>
        <v>145242522</v>
      </c>
      <c r="T662">
        <f t="shared" si="144"/>
        <v>1210639</v>
      </c>
      <c r="U662" s="2">
        <f t="shared" si="145"/>
        <v>1125227.4285714286</v>
      </c>
      <c r="V662" s="10">
        <f t="shared" ref="V662:V725" si="147">R662-R661</f>
        <v>985876</v>
      </c>
      <c r="W662" s="25">
        <f t="shared" si="126"/>
        <v>938010.14285714284</v>
      </c>
      <c r="X662">
        <f t="shared" si="146"/>
        <v>128.77143529304826</v>
      </c>
    </row>
    <row r="663" spans="1:24" x14ac:dyDescent="0.35">
      <c r="A663" s="1">
        <v>44552</v>
      </c>
      <c r="B663">
        <v>6915080</v>
      </c>
      <c r="C663">
        <v>110227</v>
      </c>
      <c r="D663">
        <v>5933400</v>
      </c>
      <c r="E663">
        <v>871453</v>
      </c>
      <c r="F663">
        <f t="shared" si="135"/>
        <v>47943</v>
      </c>
      <c r="G663" s="12">
        <f t="shared" si="136"/>
        <v>37003.714285714283</v>
      </c>
      <c r="H663">
        <f t="shared" si="137"/>
        <v>143.95691729699385</v>
      </c>
      <c r="I663" s="10">
        <f t="shared" si="138"/>
        <v>479</v>
      </c>
      <c r="J663" s="2">
        <f t="shared" si="139"/>
        <v>364.57142857142856</v>
      </c>
      <c r="K663" s="2">
        <f t="shared" si="140"/>
        <v>1.1091509038886609E-2</v>
      </c>
      <c r="L663" s="20">
        <f t="shared" si="141"/>
        <v>5.2721216323083544E-3</v>
      </c>
      <c r="M663" s="2">
        <f t="shared" si="142"/>
        <v>1.0927679486707368E-4</v>
      </c>
      <c r="N663" s="1">
        <v>44552</v>
      </c>
      <c r="O663">
        <v>146433303</v>
      </c>
      <c r="P663">
        <v>61432511</v>
      </c>
      <c r="Q663">
        <v>58865484</v>
      </c>
      <c r="R663">
        <v>29706620</v>
      </c>
      <c r="S663">
        <f t="shared" si="143"/>
        <v>146433303</v>
      </c>
      <c r="T663">
        <f t="shared" si="144"/>
        <v>1190781</v>
      </c>
      <c r="U663" s="2">
        <f t="shared" si="145"/>
        <v>1060744.4285714286</v>
      </c>
      <c r="V663" s="10">
        <f t="shared" si="147"/>
        <v>970612</v>
      </c>
      <c r="W663" s="25">
        <f t="shared" si="126"/>
        <v>874919.57142857148</v>
      </c>
      <c r="X663">
        <f t="shared" si="146"/>
        <v>121.39197737088961</v>
      </c>
    </row>
    <row r="664" spans="1:24" x14ac:dyDescent="0.35">
      <c r="A664" s="1">
        <v>44553</v>
      </c>
      <c r="B664">
        <v>6954549</v>
      </c>
      <c r="C664">
        <v>110636</v>
      </c>
      <c r="D664">
        <v>5992800</v>
      </c>
      <c r="E664">
        <v>851113</v>
      </c>
      <c r="F664">
        <f t="shared" si="135"/>
        <v>39469</v>
      </c>
      <c r="G664" s="12">
        <f t="shared" si="136"/>
        <v>36198.714285714283</v>
      </c>
      <c r="H664">
        <f t="shared" si="137"/>
        <v>140.82519604519456</v>
      </c>
      <c r="I664" s="10">
        <f t="shared" si="138"/>
        <v>409</v>
      </c>
      <c r="J664" s="2">
        <f t="shared" si="139"/>
        <v>365.42857142857144</v>
      </c>
      <c r="K664" s="2">
        <f t="shared" si="140"/>
        <v>1.0850217996928944E-2</v>
      </c>
      <c r="L664" s="20">
        <f t="shared" si="141"/>
        <v>5.2545257992800314E-3</v>
      </c>
      <c r="M664" s="2">
        <f t="shared" si="142"/>
        <v>1.0953371523118123E-4</v>
      </c>
      <c r="N664" s="1">
        <v>44553</v>
      </c>
      <c r="O664">
        <v>147240631</v>
      </c>
      <c r="P664">
        <v>61506487</v>
      </c>
      <c r="Q664">
        <v>58950893</v>
      </c>
      <c r="R664">
        <v>30356024</v>
      </c>
      <c r="S664">
        <f t="shared" si="143"/>
        <v>147240631</v>
      </c>
      <c r="T664">
        <f t="shared" si="144"/>
        <v>807328</v>
      </c>
      <c r="U664" s="2">
        <f t="shared" si="145"/>
        <v>976018.42857142852</v>
      </c>
      <c r="V664" s="10">
        <f t="shared" si="147"/>
        <v>649404</v>
      </c>
      <c r="W664" s="25">
        <f t="shared" si="126"/>
        <v>799320.57142857148</v>
      </c>
      <c r="X664">
        <f t="shared" si="146"/>
        <v>111.69590318214506</v>
      </c>
    </row>
    <row r="665" spans="1:24" x14ac:dyDescent="0.35">
      <c r="A665" s="1">
        <v>44554</v>
      </c>
      <c r="B665">
        <v>6981347</v>
      </c>
      <c r="C665">
        <v>110905</v>
      </c>
      <c r="D665">
        <v>6048800</v>
      </c>
      <c r="E665">
        <v>821642</v>
      </c>
      <c r="F665">
        <f t="shared" si="135"/>
        <v>26798</v>
      </c>
      <c r="G665" s="12">
        <f t="shared" si="136"/>
        <v>33135.428571428572</v>
      </c>
      <c r="H665">
        <f t="shared" si="137"/>
        <v>128.90798241567694</v>
      </c>
      <c r="I665" s="10">
        <f t="shared" si="138"/>
        <v>269</v>
      </c>
      <c r="J665" s="2">
        <f t="shared" si="139"/>
        <v>340.85714285714283</v>
      </c>
      <c r="K665" s="2">
        <f t="shared" si="140"/>
        <v>9.9320274356692814E-3</v>
      </c>
      <c r="L665" s="20">
        <f t="shared" si="141"/>
        <v>4.8823979506697323E-3</v>
      </c>
      <c r="M665" s="2">
        <f t="shared" si="142"/>
        <v>1.0216866479343173E-4</v>
      </c>
      <c r="N665" s="1">
        <v>44554</v>
      </c>
      <c r="O665">
        <v>147319138</v>
      </c>
      <c r="P665">
        <v>61514970</v>
      </c>
      <c r="Q665">
        <v>58961153</v>
      </c>
      <c r="R665">
        <v>30416627</v>
      </c>
      <c r="S665">
        <f t="shared" si="143"/>
        <v>147319138</v>
      </c>
      <c r="T665">
        <f t="shared" si="144"/>
        <v>78507</v>
      </c>
      <c r="U665" s="2">
        <f t="shared" si="145"/>
        <v>801948.14285714284</v>
      </c>
      <c r="V665" s="10">
        <f t="shared" si="147"/>
        <v>60603</v>
      </c>
      <c r="W665" s="25">
        <f t="shared" si="126"/>
        <v>654751.71428571432</v>
      </c>
      <c r="X665">
        <f t="shared" si="146"/>
        <v>91.77523651144574</v>
      </c>
    </row>
    <row r="666" spans="1:24" x14ac:dyDescent="0.35">
      <c r="A666" s="1">
        <v>44555</v>
      </c>
      <c r="B666">
        <v>6999476</v>
      </c>
      <c r="C666">
        <v>111025</v>
      </c>
      <c r="D666">
        <v>6087300</v>
      </c>
      <c r="E666">
        <v>801151</v>
      </c>
      <c r="F666">
        <f t="shared" si="135"/>
        <v>18129</v>
      </c>
      <c r="G666" s="12">
        <f t="shared" si="136"/>
        <v>31530.857142857141</v>
      </c>
      <c r="H666">
        <f t="shared" si="137"/>
        <v>122.66565888414019</v>
      </c>
      <c r="I666" s="10">
        <f t="shared" si="138"/>
        <v>120</v>
      </c>
      <c r="J666" s="2">
        <f t="shared" si="139"/>
        <v>315.42857142857144</v>
      </c>
      <c r="K666" s="2">
        <f t="shared" si="140"/>
        <v>9.4510725140599661E-3</v>
      </c>
      <c r="L666" s="20">
        <f t="shared" si="141"/>
        <v>4.5064597896838487E-3</v>
      </c>
      <c r="M666" s="2">
        <f t="shared" si="142"/>
        <v>9.4546693991574723E-5</v>
      </c>
      <c r="N666" s="1">
        <v>44555</v>
      </c>
      <c r="O666">
        <v>147355104</v>
      </c>
      <c r="P666">
        <v>61517014</v>
      </c>
      <c r="Q666">
        <v>58963637</v>
      </c>
      <c r="R666">
        <v>30448152</v>
      </c>
      <c r="S666">
        <f t="shared" si="143"/>
        <v>147355104</v>
      </c>
      <c r="T666">
        <f t="shared" si="144"/>
        <v>35966</v>
      </c>
      <c r="U666" s="2">
        <f t="shared" si="145"/>
        <v>669497.85714285716</v>
      </c>
      <c r="V666" s="10">
        <f t="shared" si="147"/>
        <v>31525</v>
      </c>
      <c r="W666" s="25">
        <f t="shared" si="126"/>
        <v>544924.42857142852</v>
      </c>
      <c r="X666">
        <f t="shared" si="146"/>
        <v>76.617577745469262</v>
      </c>
    </row>
    <row r="667" spans="1:24" x14ac:dyDescent="0.35">
      <c r="A667" s="1">
        <v>44556</v>
      </c>
      <c r="B667">
        <v>7009073</v>
      </c>
      <c r="C667">
        <v>111076</v>
      </c>
      <c r="D667">
        <v>6113500</v>
      </c>
      <c r="E667">
        <v>784497</v>
      </c>
      <c r="F667">
        <f t="shared" si="135"/>
        <v>9597</v>
      </c>
      <c r="G667" s="12">
        <f t="shared" si="136"/>
        <v>28077.857142857141</v>
      </c>
      <c r="H667">
        <f t="shared" si="137"/>
        <v>109.23232536555271</v>
      </c>
      <c r="I667" s="10">
        <f t="shared" si="138"/>
        <v>51</v>
      </c>
      <c r="J667" s="2">
        <f t="shared" si="139"/>
        <v>301.85714285714283</v>
      </c>
      <c r="K667" s="2">
        <f t="shared" si="140"/>
        <v>8.4160688272527408E-3</v>
      </c>
      <c r="L667" s="20">
        <f t="shared" si="141"/>
        <v>4.3066628476710524E-3</v>
      </c>
      <c r="M667" s="2">
        <f t="shared" si="142"/>
        <v>9.0478788226538669E-5</v>
      </c>
      <c r="N667" s="1">
        <v>44556</v>
      </c>
      <c r="O667">
        <v>147437604</v>
      </c>
      <c r="P667">
        <v>61525062</v>
      </c>
      <c r="Q667">
        <v>58970887</v>
      </c>
      <c r="R667">
        <v>30515506</v>
      </c>
      <c r="S667">
        <f t="shared" si="143"/>
        <v>147437604</v>
      </c>
      <c r="T667">
        <f t="shared" si="144"/>
        <v>82500</v>
      </c>
      <c r="U667" s="2">
        <f t="shared" si="145"/>
        <v>626864</v>
      </c>
      <c r="V667" s="10">
        <f t="shared" si="147"/>
        <v>67354</v>
      </c>
      <c r="W667" s="25">
        <f t="shared" ref="W667:W730" si="148">AVERAGE(V661:V667)</f>
        <v>510427.71428571426</v>
      </c>
      <c r="X667">
        <f t="shared" si="146"/>
        <v>71.738543661368993</v>
      </c>
    </row>
    <row r="668" spans="1:24" x14ac:dyDescent="0.35">
      <c r="A668" s="1">
        <v>44557</v>
      </c>
      <c r="B668">
        <v>7027008</v>
      </c>
      <c r="C668">
        <v>111291</v>
      </c>
      <c r="D668">
        <v>6156500</v>
      </c>
      <c r="E668">
        <v>759217</v>
      </c>
      <c r="F668">
        <f t="shared" si="135"/>
        <v>17935</v>
      </c>
      <c r="G668" s="12">
        <f t="shared" si="136"/>
        <v>27508.857142857141</v>
      </c>
      <c r="H668">
        <f t="shared" si="137"/>
        <v>107.01872363602006</v>
      </c>
      <c r="I668" s="10">
        <f t="shared" si="138"/>
        <v>215</v>
      </c>
      <c r="J668" s="2">
        <f t="shared" si="139"/>
        <v>292.57142857142856</v>
      </c>
      <c r="K668" s="2">
        <f t="shared" si="140"/>
        <v>8.2455165255460195E-3</v>
      </c>
      <c r="L668" s="20">
        <f t="shared" si="141"/>
        <v>4.1635277570685643E-3</v>
      </c>
      <c r="M668" s="2">
        <f t="shared" si="142"/>
        <v>8.7695484282040325E-5</v>
      </c>
      <c r="N668" s="1">
        <v>44557</v>
      </c>
      <c r="O668">
        <v>148039681</v>
      </c>
      <c r="P668">
        <v>61579378</v>
      </c>
      <c r="Q668">
        <v>59035287</v>
      </c>
      <c r="R668">
        <v>30999995</v>
      </c>
      <c r="S668">
        <f t="shared" si="143"/>
        <v>148039681</v>
      </c>
      <c r="T668">
        <f t="shared" si="144"/>
        <v>602077</v>
      </c>
      <c r="U668" s="2">
        <f t="shared" si="145"/>
        <v>572542.57142857148</v>
      </c>
      <c r="V668" s="10">
        <f t="shared" si="147"/>
        <v>484489</v>
      </c>
      <c r="W668" s="25">
        <f t="shared" si="148"/>
        <v>464266.14285714284</v>
      </c>
      <c r="X668">
        <f t="shared" si="146"/>
        <v>65.521979661331727</v>
      </c>
    </row>
    <row r="669" spans="1:24" x14ac:dyDescent="0.35">
      <c r="A669" s="1">
        <v>44558</v>
      </c>
      <c r="B669">
        <v>7053529</v>
      </c>
      <c r="C669">
        <v>111679</v>
      </c>
      <c r="D669">
        <v>6217800</v>
      </c>
      <c r="E669">
        <v>724050</v>
      </c>
      <c r="F669">
        <f t="shared" si="135"/>
        <v>26521</v>
      </c>
      <c r="G669" s="12">
        <f t="shared" si="136"/>
        <v>26627.428571428572</v>
      </c>
      <c r="H669">
        <f t="shared" si="137"/>
        <v>103.58966948808722</v>
      </c>
      <c r="I669" s="10">
        <f t="shared" si="138"/>
        <v>388</v>
      </c>
      <c r="J669" s="2">
        <f t="shared" si="139"/>
        <v>275.85714285714283</v>
      </c>
      <c r="K669" s="2">
        <f t="shared" si="140"/>
        <v>7.9813167511221007E-3</v>
      </c>
      <c r="L669" s="20">
        <f t="shared" si="141"/>
        <v>3.9109096008131941E-3</v>
      </c>
      <c r="M669" s="2">
        <f t="shared" si="142"/>
        <v>8.2685537181943281E-5</v>
      </c>
      <c r="N669" s="1">
        <v>44558</v>
      </c>
      <c r="O669">
        <v>148766743</v>
      </c>
      <c r="P669">
        <v>61646101</v>
      </c>
      <c r="Q669">
        <v>59111647</v>
      </c>
      <c r="R669">
        <v>31585448</v>
      </c>
      <c r="S669">
        <f t="shared" si="143"/>
        <v>148766743</v>
      </c>
      <c r="T669">
        <f t="shared" si="144"/>
        <v>727062</v>
      </c>
      <c r="U669" s="2">
        <f t="shared" si="145"/>
        <v>503460.14285714284</v>
      </c>
      <c r="V669" s="10">
        <f t="shared" si="147"/>
        <v>585453</v>
      </c>
      <c r="W669" s="25">
        <f t="shared" si="148"/>
        <v>407062.85714285716</v>
      </c>
      <c r="X669">
        <f t="shared" si="146"/>
        <v>57.616161464235006</v>
      </c>
    </row>
    <row r="670" spans="1:24" x14ac:dyDescent="0.35">
      <c r="A670" s="1">
        <v>44559</v>
      </c>
      <c r="B670">
        <v>7101162</v>
      </c>
      <c r="C670">
        <v>112133</v>
      </c>
      <c r="D670">
        <v>6277400</v>
      </c>
      <c r="E670">
        <v>711629</v>
      </c>
      <c r="F670">
        <f t="shared" si="135"/>
        <v>47633</v>
      </c>
      <c r="G670" s="12">
        <f t="shared" si="136"/>
        <v>26583.142857142859</v>
      </c>
      <c r="H670">
        <f t="shared" si="137"/>
        <v>103.41738313705656</v>
      </c>
      <c r="I670" s="10">
        <f t="shared" si="138"/>
        <v>454</v>
      </c>
      <c r="J670" s="2">
        <f t="shared" si="139"/>
        <v>272.28571428571428</v>
      </c>
      <c r="K670" s="2">
        <f t="shared" si="140"/>
        <v>7.9680425323098766E-3</v>
      </c>
      <c r="L670" s="20">
        <f t="shared" si="141"/>
        <v>3.8343825177585625E-3</v>
      </c>
      <c r="M670" s="2">
        <f t="shared" si="142"/>
        <v>8.1615035664828536E-5</v>
      </c>
      <c r="N670" s="1">
        <v>44559</v>
      </c>
      <c r="O670">
        <v>149488588</v>
      </c>
      <c r="P670">
        <v>61715843</v>
      </c>
      <c r="Q670">
        <v>59185025</v>
      </c>
      <c r="R670">
        <v>32165145</v>
      </c>
      <c r="S670">
        <f t="shared" si="143"/>
        <v>149488588</v>
      </c>
      <c r="T670">
        <f t="shared" si="144"/>
        <v>721845</v>
      </c>
      <c r="U670" s="2">
        <f t="shared" si="145"/>
        <v>436469.28571428574</v>
      </c>
      <c r="V670" s="10">
        <f t="shared" si="147"/>
        <v>579697</v>
      </c>
      <c r="W670" s="25">
        <f t="shared" si="148"/>
        <v>351217.85714285716</v>
      </c>
      <c r="X670">
        <f t="shared" si="146"/>
        <v>49.949703460496735</v>
      </c>
    </row>
    <row r="671" spans="1:24" x14ac:dyDescent="0.35">
      <c r="A671" s="1">
        <v>44560</v>
      </c>
      <c r="B671">
        <v>7134161</v>
      </c>
      <c r="C671">
        <v>112424</v>
      </c>
      <c r="D671">
        <v>6332300</v>
      </c>
      <c r="E671">
        <v>689437</v>
      </c>
      <c r="F671">
        <f t="shared" si="135"/>
        <v>32999</v>
      </c>
      <c r="G671" s="12">
        <f t="shared" si="136"/>
        <v>25658.857142857141</v>
      </c>
      <c r="H671">
        <f t="shared" si="137"/>
        <v>99.821600262319848</v>
      </c>
      <c r="I671" s="10">
        <f t="shared" si="138"/>
        <v>291</v>
      </c>
      <c r="J671" s="2">
        <f t="shared" si="139"/>
        <v>255.42857142857142</v>
      </c>
      <c r="K671" s="2">
        <f t="shared" si="140"/>
        <v>7.6909967396805792E-3</v>
      </c>
      <c r="L671" s="20">
        <f t="shared" si="141"/>
        <v>3.5803589437997181E-3</v>
      </c>
      <c r="M671" s="2">
        <f t="shared" si="142"/>
        <v>7.6562268504046921E-5</v>
      </c>
      <c r="N671" s="1">
        <v>44560</v>
      </c>
      <c r="O671">
        <v>150047794</v>
      </c>
      <c r="P671">
        <v>61773416</v>
      </c>
      <c r="Q671">
        <v>59246181</v>
      </c>
      <c r="R671">
        <v>32606624</v>
      </c>
      <c r="S671">
        <f t="shared" si="143"/>
        <v>150047794</v>
      </c>
      <c r="T671">
        <f t="shared" si="144"/>
        <v>559206</v>
      </c>
      <c r="U671" s="2">
        <f t="shared" si="145"/>
        <v>401023.28571428574</v>
      </c>
      <c r="V671" s="10">
        <f t="shared" si="147"/>
        <v>441479</v>
      </c>
      <c r="W671" s="25">
        <f t="shared" si="148"/>
        <v>321514.28571428574</v>
      </c>
      <c r="X671">
        <f t="shared" si="146"/>
        <v>45.893250356440859</v>
      </c>
    </row>
    <row r="672" spans="1:24" x14ac:dyDescent="0.35">
      <c r="A672" s="1">
        <v>44561</v>
      </c>
      <c r="B672">
        <v>7176448</v>
      </c>
      <c r="C672">
        <v>112756</v>
      </c>
      <c r="D672">
        <v>6382900</v>
      </c>
      <c r="E672">
        <v>680792</v>
      </c>
      <c r="F672">
        <f t="shared" si="135"/>
        <v>42287</v>
      </c>
      <c r="G672" s="12">
        <f t="shared" si="136"/>
        <v>27871.571428571428</v>
      </c>
      <c r="H672">
        <f t="shared" si="137"/>
        <v>108.42980442720344</v>
      </c>
      <c r="I672" s="10">
        <f t="shared" si="138"/>
        <v>332</v>
      </c>
      <c r="J672" s="2">
        <f t="shared" si="139"/>
        <v>264.42857142857144</v>
      </c>
      <c r="K672" s="2">
        <f t="shared" si="140"/>
        <v>8.3542366596241931E-3</v>
      </c>
      <c r="L672" s="20">
        <f t="shared" si="141"/>
        <v>3.6846720192018597E-3</v>
      </c>
      <c r="M672" s="2">
        <f t="shared" si="142"/>
        <v>7.9259932327176096E-5</v>
      </c>
      <c r="N672" s="1">
        <v>44561</v>
      </c>
      <c r="O672">
        <v>150173272</v>
      </c>
      <c r="P672">
        <v>61787513</v>
      </c>
      <c r="Q672">
        <v>59261713</v>
      </c>
      <c r="R672">
        <v>32703538</v>
      </c>
      <c r="S672">
        <f t="shared" si="143"/>
        <v>150173272</v>
      </c>
      <c r="T672">
        <f t="shared" si="144"/>
        <v>125478</v>
      </c>
      <c r="U672" s="2">
        <f t="shared" si="145"/>
        <v>407733.42857142858</v>
      </c>
      <c r="V672" s="10">
        <f t="shared" si="147"/>
        <v>96914</v>
      </c>
      <c r="W672" s="25">
        <f t="shared" si="148"/>
        <v>326701.57142857142</v>
      </c>
      <c r="X672">
        <f t="shared" si="146"/>
        <v>46.66116154025611</v>
      </c>
    </row>
    <row r="673" spans="1:24" x14ac:dyDescent="0.35">
      <c r="A673" s="1">
        <v>44562</v>
      </c>
      <c r="B673">
        <v>7183601</v>
      </c>
      <c r="C673">
        <v>112778</v>
      </c>
      <c r="D673">
        <v>6418300</v>
      </c>
      <c r="E673">
        <v>652523</v>
      </c>
      <c r="F673">
        <f t="shared" si="135"/>
        <v>7153</v>
      </c>
      <c r="G673" s="12">
        <f t="shared" si="136"/>
        <v>26303.571428571428</v>
      </c>
      <c r="H673">
        <f t="shared" si="137"/>
        <v>102.32975607587267</v>
      </c>
      <c r="I673" s="10">
        <f t="shared" si="138"/>
        <v>22</v>
      </c>
      <c r="J673" s="2">
        <f t="shared" si="139"/>
        <v>250.42857142857142</v>
      </c>
      <c r="K673" s="2">
        <f t="shared" si="140"/>
        <v>7.8842436735501332E-3</v>
      </c>
      <c r="L673" s="20">
        <f t="shared" si="141"/>
        <v>3.4861147136174661E-3</v>
      </c>
      <c r="M673" s="2">
        <f t="shared" si="142"/>
        <v>7.5063566380086273E-5</v>
      </c>
      <c r="N673" s="1">
        <v>44562</v>
      </c>
      <c r="O673">
        <v>150211379</v>
      </c>
      <c r="P673">
        <v>61791442</v>
      </c>
      <c r="Q673">
        <v>59265850</v>
      </c>
      <c r="R673">
        <v>32733711</v>
      </c>
      <c r="S673">
        <f t="shared" si="143"/>
        <v>150211379</v>
      </c>
      <c r="T673">
        <f t="shared" si="144"/>
        <v>38107</v>
      </c>
      <c r="U673" s="2">
        <f t="shared" si="145"/>
        <v>408039.28571428574</v>
      </c>
      <c r="V673" s="10">
        <f t="shared" si="147"/>
        <v>30173</v>
      </c>
      <c r="W673" s="25">
        <f t="shared" si="148"/>
        <v>326508.42857142858</v>
      </c>
      <c r="X673">
        <f t="shared" si="146"/>
        <v>46.696163942686304</v>
      </c>
    </row>
    <row r="674" spans="1:24" x14ac:dyDescent="0.35">
      <c r="A674" s="1">
        <v>44563</v>
      </c>
      <c r="B674">
        <v>7203003</v>
      </c>
      <c r="C674">
        <v>112855</v>
      </c>
      <c r="D674">
        <v>6441000</v>
      </c>
      <c r="E674">
        <v>649148</v>
      </c>
      <c r="F674">
        <f t="shared" si="135"/>
        <v>19402</v>
      </c>
      <c r="G674" s="12">
        <f t="shared" si="136"/>
        <v>27704.285714285714</v>
      </c>
      <c r="H674">
        <f t="shared" si="137"/>
        <v>107.77900663024569</v>
      </c>
      <c r="I674" s="10">
        <f t="shared" si="138"/>
        <v>77</v>
      </c>
      <c r="J674" s="2">
        <f t="shared" si="139"/>
        <v>254.14285714285714</v>
      </c>
      <c r="K674" s="2">
        <f t="shared" si="140"/>
        <v>8.3040943685625396E-3</v>
      </c>
      <c r="L674" s="20">
        <f t="shared" si="141"/>
        <v>3.5282903136769086E-3</v>
      </c>
      <c r="M674" s="2">
        <f t="shared" si="142"/>
        <v>7.6176887957885616E-5</v>
      </c>
      <c r="N674" s="1">
        <v>44563</v>
      </c>
      <c r="O674">
        <v>150371815</v>
      </c>
      <c r="P674">
        <v>61809422</v>
      </c>
      <c r="Q674">
        <v>59280744</v>
      </c>
      <c r="R674">
        <v>32861491</v>
      </c>
      <c r="S674">
        <f t="shared" si="143"/>
        <v>150371815</v>
      </c>
      <c r="T674">
        <f t="shared" si="144"/>
        <v>160436</v>
      </c>
      <c r="U674" s="2">
        <f t="shared" si="145"/>
        <v>419173</v>
      </c>
      <c r="V674" s="10">
        <f t="shared" si="147"/>
        <v>127780</v>
      </c>
      <c r="W674" s="25">
        <f t="shared" si="148"/>
        <v>335140.71428571426</v>
      </c>
      <c r="X674">
        <f t="shared" si="146"/>
        <v>47.970310246189008</v>
      </c>
    </row>
    <row r="675" spans="1:24" x14ac:dyDescent="0.35">
      <c r="A675" s="1">
        <v>44564</v>
      </c>
      <c r="B675">
        <v>7235135</v>
      </c>
      <c r="C675">
        <v>113074</v>
      </c>
      <c r="D675">
        <v>6478600</v>
      </c>
      <c r="E675">
        <v>643461</v>
      </c>
      <c r="F675">
        <f t="shared" si="135"/>
        <v>32132</v>
      </c>
      <c r="G675" s="12">
        <f t="shared" si="136"/>
        <v>29732.428571428572</v>
      </c>
      <c r="H675">
        <f t="shared" si="137"/>
        <v>115.6691657450273</v>
      </c>
      <c r="I675" s="10">
        <f t="shared" si="138"/>
        <v>219</v>
      </c>
      <c r="J675" s="2">
        <f t="shared" si="139"/>
        <v>254.71428571428572</v>
      </c>
      <c r="K675" s="2">
        <f t="shared" si="140"/>
        <v>8.9120107701016645E-3</v>
      </c>
      <c r="L675" s="20">
        <f t="shared" si="141"/>
        <v>3.5205187700614528E-3</v>
      </c>
      <c r="M675" s="2">
        <f t="shared" si="142"/>
        <v>7.6348168200623983E-5</v>
      </c>
      <c r="N675" s="1">
        <v>44564</v>
      </c>
      <c r="O675">
        <v>150854195</v>
      </c>
      <c r="P675">
        <v>61850418</v>
      </c>
      <c r="Q675">
        <v>59341670</v>
      </c>
      <c r="R675">
        <v>33242752</v>
      </c>
      <c r="S675">
        <f t="shared" si="143"/>
        <v>150854195</v>
      </c>
      <c r="T675">
        <f t="shared" si="144"/>
        <v>482380</v>
      </c>
      <c r="U675" s="2">
        <f t="shared" si="145"/>
        <v>402073.42857142858</v>
      </c>
      <c r="V675" s="10">
        <f t="shared" si="147"/>
        <v>381261</v>
      </c>
      <c r="W675" s="25">
        <f t="shared" si="148"/>
        <v>320393.85714285716</v>
      </c>
      <c r="X675">
        <f t="shared" si="146"/>
        <v>46.013429086129939</v>
      </c>
    </row>
    <row r="676" spans="1:24" x14ac:dyDescent="0.35">
      <c r="A676" s="1">
        <v>44565</v>
      </c>
      <c r="B676">
        <v>7279025</v>
      </c>
      <c r="C676">
        <v>113471</v>
      </c>
      <c r="D676">
        <v>6531900</v>
      </c>
      <c r="E676">
        <v>633654</v>
      </c>
      <c r="F676">
        <f t="shared" si="135"/>
        <v>43890</v>
      </c>
      <c r="G676" s="12">
        <f t="shared" si="136"/>
        <v>32213.714285714286</v>
      </c>
      <c r="H676">
        <f t="shared" si="137"/>
        <v>125.32220326454846</v>
      </c>
      <c r="I676" s="10">
        <f t="shared" si="138"/>
        <v>397</v>
      </c>
      <c r="J676" s="2">
        <f t="shared" si="139"/>
        <v>256</v>
      </c>
      <c r="K676" s="2">
        <f t="shared" si="140"/>
        <v>9.6557524041323076E-3</v>
      </c>
      <c r="L676" s="20">
        <f t="shared" si="141"/>
        <v>3.5169545371804604E-3</v>
      </c>
      <c r="M676" s="2">
        <f t="shared" si="142"/>
        <v>7.6733548746785288E-5</v>
      </c>
      <c r="N676" s="1">
        <v>44565</v>
      </c>
      <c r="O676">
        <v>151552685</v>
      </c>
      <c r="P676">
        <v>61908509</v>
      </c>
      <c r="Q676">
        <v>59436144</v>
      </c>
      <c r="R676">
        <v>33789833</v>
      </c>
      <c r="S676">
        <f t="shared" si="143"/>
        <v>151552685</v>
      </c>
      <c r="T676">
        <f t="shared" si="144"/>
        <v>698490</v>
      </c>
      <c r="U676" s="2">
        <f t="shared" si="145"/>
        <v>397991.71428571426</v>
      </c>
      <c r="V676" s="10">
        <f t="shared" si="147"/>
        <v>547081</v>
      </c>
      <c r="W676" s="25">
        <f t="shared" si="148"/>
        <v>314912.14285714284</v>
      </c>
      <c r="X676">
        <f t="shared" si="146"/>
        <v>45.546316221937786</v>
      </c>
    </row>
    <row r="677" spans="1:24" x14ac:dyDescent="0.35">
      <c r="A677" s="1">
        <v>44566</v>
      </c>
      <c r="B677">
        <v>7341980</v>
      </c>
      <c r="C677">
        <v>113901</v>
      </c>
      <c r="D677">
        <v>6581800</v>
      </c>
      <c r="E677">
        <v>646279</v>
      </c>
      <c r="F677">
        <f t="shared" si="135"/>
        <v>62955</v>
      </c>
      <c r="G677" s="12">
        <f t="shared" si="136"/>
        <v>34402.571428571428</v>
      </c>
      <c r="H677">
        <f t="shared" si="137"/>
        <v>133.83759510484455</v>
      </c>
      <c r="I677" s="10">
        <f t="shared" si="138"/>
        <v>430</v>
      </c>
      <c r="J677" s="2">
        <f t="shared" si="139"/>
        <v>252.57142857142858</v>
      </c>
      <c r="K677" s="2">
        <f t="shared" si="140"/>
        <v>1.0311841373941595E-2</v>
      </c>
      <c r="L677" s="20">
        <f t="shared" si="141"/>
        <v>3.4400996539275313E-3</v>
      </c>
      <c r="M677" s="2">
        <f t="shared" si="142"/>
        <v>7.5705867290355128E-5</v>
      </c>
      <c r="N677" s="1">
        <v>44566</v>
      </c>
      <c r="O677">
        <v>152370668</v>
      </c>
      <c r="P677">
        <v>61969982</v>
      </c>
      <c r="Q677">
        <v>59548878</v>
      </c>
      <c r="R677">
        <v>34434669</v>
      </c>
      <c r="S677">
        <f t="shared" si="143"/>
        <v>152370668</v>
      </c>
      <c r="T677">
        <f t="shared" si="144"/>
        <v>817983</v>
      </c>
      <c r="U677" s="2">
        <f t="shared" si="145"/>
        <v>411725.71428571426</v>
      </c>
      <c r="V677" s="10">
        <f t="shared" si="147"/>
        <v>644836</v>
      </c>
      <c r="W677" s="25">
        <f t="shared" si="148"/>
        <v>324217.71428571426</v>
      </c>
      <c r="X677">
        <f t="shared" si="146"/>
        <v>47.118040166278568</v>
      </c>
    </row>
    <row r="678" spans="1:24" x14ac:dyDescent="0.35">
      <c r="A678" s="1">
        <v>44567</v>
      </c>
      <c r="B678">
        <v>7399003</v>
      </c>
      <c r="C678">
        <v>114207</v>
      </c>
      <c r="D678">
        <v>6626500</v>
      </c>
      <c r="E678">
        <v>658296</v>
      </c>
      <c r="F678">
        <f t="shared" ref="F678:F741" si="149">B678-B677</f>
        <v>57023</v>
      </c>
      <c r="G678" s="12">
        <f t="shared" ref="G678:G741" si="150">AVERAGE(F672:F678)</f>
        <v>37834.571428571428</v>
      </c>
      <c r="H678">
        <f t="shared" ref="H678:H741" si="151">G678/($G$1/100)</f>
        <v>147.18923154729814</v>
      </c>
      <c r="I678" s="10">
        <f t="shared" ref="I678:I741" si="152">C678-C677</f>
        <v>306</v>
      </c>
      <c r="J678" s="2">
        <f t="shared" ref="J678:J741" si="153">AVERAGE(I672:I678)</f>
        <v>254.71428571428572</v>
      </c>
      <c r="K678" s="2">
        <f t="shared" ref="K678:K741" si="154">G678/(pop/100)</f>
        <v>1.1340550511828185E-2</v>
      </c>
      <c r="L678" s="20">
        <f t="shared" ref="L678:L741" si="155">J678/(B678/100)</f>
        <v>3.4425487557483854E-3</v>
      </c>
      <c r="M678" s="2">
        <f t="shared" ref="M678:M741" si="156">J678/(pop/100)</f>
        <v>7.6348168200623983E-5</v>
      </c>
      <c r="N678" s="1">
        <v>44567</v>
      </c>
      <c r="O678">
        <v>153049479</v>
      </c>
      <c r="P678">
        <v>62020947</v>
      </c>
      <c r="Q678">
        <v>59639970</v>
      </c>
      <c r="R678">
        <v>34972215</v>
      </c>
      <c r="S678">
        <f t="shared" si="143"/>
        <v>153049479</v>
      </c>
      <c r="T678">
        <f t="shared" si="144"/>
        <v>678811</v>
      </c>
      <c r="U678" s="2">
        <f t="shared" si="145"/>
        <v>428812.14285714284</v>
      </c>
      <c r="V678" s="10">
        <f t="shared" si="147"/>
        <v>537546</v>
      </c>
      <c r="W678" s="25">
        <f t="shared" si="148"/>
        <v>337941.57142857142</v>
      </c>
      <c r="X678">
        <f t="shared" si="146"/>
        <v>49.073417252996414</v>
      </c>
    </row>
    <row r="679" spans="1:24" x14ac:dyDescent="0.35">
      <c r="A679" s="1">
        <v>44568</v>
      </c>
      <c r="B679">
        <v>7454069</v>
      </c>
      <c r="C679">
        <v>114487</v>
      </c>
      <c r="D679">
        <v>6664800</v>
      </c>
      <c r="E679">
        <v>674782</v>
      </c>
      <c r="F679">
        <f t="shared" si="149"/>
        <v>55066</v>
      </c>
      <c r="G679" s="12">
        <f t="shared" si="150"/>
        <v>39660.142857142855</v>
      </c>
      <c r="H679">
        <f t="shared" si="151"/>
        <v>154.29131954672013</v>
      </c>
      <c r="I679" s="10">
        <f t="shared" si="152"/>
        <v>280</v>
      </c>
      <c r="J679" s="2">
        <f t="shared" si="153"/>
        <v>247.28571428571428</v>
      </c>
      <c r="K679" s="2">
        <f t="shared" si="154"/>
        <v>1.188774806731656E-2</v>
      </c>
      <c r="L679" s="20">
        <f t="shared" si="155"/>
        <v>3.3174594209647679E-3</v>
      </c>
      <c r="M679" s="2">
        <f t="shared" si="156"/>
        <v>7.4121525045025297E-5</v>
      </c>
      <c r="N679" s="1">
        <v>44568</v>
      </c>
      <c r="O679">
        <v>153809679</v>
      </c>
      <c r="P679">
        <v>62077046</v>
      </c>
      <c r="Q679">
        <v>59755565</v>
      </c>
      <c r="R679">
        <v>35562073</v>
      </c>
      <c r="S679">
        <f t="shared" si="143"/>
        <v>153809679</v>
      </c>
      <c r="T679">
        <f t="shared" si="144"/>
        <v>760200</v>
      </c>
      <c r="U679" s="2">
        <f t="shared" si="145"/>
        <v>519486.71428571426</v>
      </c>
      <c r="V679" s="10">
        <f t="shared" si="147"/>
        <v>589858</v>
      </c>
      <c r="W679" s="25">
        <f t="shared" si="148"/>
        <v>408362.14285714284</v>
      </c>
      <c r="X679">
        <f t="shared" si="146"/>
        <v>59.450248114881113</v>
      </c>
    </row>
    <row r="680" spans="1:24" x14ac:dyDescent="0.35">
      <c r="A680" s="1">
        <v>44569</v>
      </c>
      <c r="B680">
        <v>7500818</v>
      </c>
      <c r="C680">
        <v>114652</v>
      </c>
      <c r="D680">
        <v>6692700</v>
      </c>
      <c r="E680">
        <v>693466</v>
      </c>
      <c r="F680">
        <f t="shared" si="149"/>
        <v>46749</v>
      </c>
      <c r="G680" s="12">
        <f t="shared" si="150"/>
        <v>45316.714285714283</v>
      </c>
      <c r="H680">
        <f t="shared" si="151"/>
        <v>176.29728843513971</v>
      </c>
      <c r="I680" s="10">
        <f t="shared" si="152"/>
        <v>165</v>
      </c>
      <c r="J680" s="2">
        <f t="shared" si="153"/>
        <v>267.71428571428572</v>
      </c>
      <c r="K680" s="2">
        <f t="shared" si="154"/>
        <v>1.3583251190183585E-2</v>
      </c>
      <c r="L680" s="20">
        <f t="shared" si="155"/>
        <v>3.5691345359170927E-3</v>
      </c>
      <c r="M680" s="2">
        <f t="shared" si="156"/>
        <v>8.024479372292167E-5</v>
      </c>
      <c r="N680" s="1">
        <v>44569</v>
      </c>
      <c r="O680">
        <v>154324338</v>
      </c>
      <c r="P680">
        <v>62123417</v>
      </c>
      <c r="Q680">
        <v>59836491</v>
      </c>
      <c r="R680">
        <v>35950114</v>
      </c>
      <c r="S680">
        <f t="shared" si="143"/>
        <v>154324338</v>
      </c>
      <c r="T680">
        <f t="shared" si="144"/>
        <v>514659</v>
      </c>
      <c r="U680" s="2">
        <f t="shared" si="145"/>
        <v>587565.57142857148</v>
      </c>
      <c r="V680" s="10">
        <f t="shared" si="147"/>
        <v>388041</v>
      </c>
      <c r="W680" s="25">
        <f t="shared" si="148"/>
        <v>459486.14285714284</v>
      </c>
      <c r="X680">
        <f t="shared" si="146"/>
        <v>67.241217233476164</v>
      </c>
    </row>
    <row r="681" spans="1:24" x14ac:dyDescent="0.35">
      <c r="A681" s="1">
        <v>44570</v>
      </c>
      <c r="B681">
        <v>7531630</v>
      </c>
      <c r="C681">
        <v>114712</v>
      </c>
      <c r="D681">
        <v>6713100</v>
      </c>
      <c r="E681">
        <v>703818</v>
      </c>
      <c r="F681">
        <f t="shared" si="149"/>
        <v>30812</v>
      </c>
      <c r="G681" s="12">
        <f t="shared" si="150"/>
        <v>46946.714285714283</v>
      </c>
      <c r="H681">
        <f t="shared" si="151"/>
        <v>182.6385376779134</v>
      </c>
      <c r="I681" s="10">
        <f t="shared" si="152"/>
        <v>60</v>
      </c>
      <c r="J681" s="2">
        <f t="shared" si="153"/>
        <v>265.28571428571428</v>
      </c>
      <c r="K681" s="2">
        <f t="shared" si="154"/>
        <v>1.4071828082594757E-2</v>
      </c>
      <c r="L681" s="20">
        <f t="shared" si="155"/>
        <v>3.5222881937338169E-3</v>
      </c>
      <c r="M681" s="2">
        <f t="shared" si="156"/>
        <v>7.9516852691283632E-5</v>
      </c>
      <c r="N681" s="1">
        <v>44570</v>
      </c>
      <c r="O681">
        <v>154520776</v>
      </c>
      <c r="P681">
        <v>62145686</v>
      </c>
      <c r="Q681">
        <v>59872735</v>
      </c>
      <c r="R681">
        <v>36088517</v>
      </c>
      <c r="S681">
        <f t="shared" si="143"/>
        <v>154520776</v>
      </c>
      <c r="T681">
        <f t="shared" si="144"/>
        <v>196438</v>
      </c>
      <c r="U681" s="2">
        <f t="shared" si="145"/>
        <v>592708.71428571432</v>
      </c>
      <c r="V681" s="10">
        <f t="shared" si="147"/>
        <v>138403</v>
      </c>
      <c r="W681" s="25">
        <f t="shared" si="148"/>
        <v>461003.71428571426</v>
      </c>
      <c r="X681">
        <f t="shared" si="146"/>
        <v>67.829800368596054</v>
      </c>
    </row>
    <row r="682" spans="1:24" x14ac:dyDescent="0.35">
      <c r="A682" s="1">
        <v>44571</v>
      </c>
      <c r="B682">
        <v>7570207</v>
      </c>
      <c r="C682">
        <v>114887</v>
      </c>
      <c r="D682">
        <v>6745100</v>
      </c>
      <c r="E682">
        <v>710220</v>
      </c>
      <c r="F682">
        <f t="shared" si="149"/>
        <v>38577</v>
      </c>
      <c r="G682" s="12">
        <f t="shared" si="150"/>
        <v>47867.428571428572</v>
      </c>
      <c r="H682">
        <f t="shared" si="151"/>
        <v>186.22042649208313</v>
      </c>
      <c r="I682" s="10">
        <f t="shared" si="152"/>
        <v>175</v>
      </c>
      <c r="J682" s="2">
        <f t="shared" si="153"/>
        <v>259</v>
      </c>
      <c r="K682" s="2">
        <f t="shared" si="154"/>
        <v>1.4347803373706941E-2</v>
      </c>
      <c r="L682" s="20">
        <f t="shared" si="155"/>
        <v>3.4213067093145535E-3</v>
      </c>
      <c r="M682" s="2">
        <f t="shared" si="156"/>
        <v>7.7632770021161679E-5</v>
      </c>
      <c r="N682" s="1">
        <v>44571</v>
      </c>
      <c r="O682">
        <v>155084673</v>
      </c>
      <c r="P682">
        <v>62184531</v>
      </c>
      <c r="Q682">
        <v>59956738</v>
      </c>
      <c r="R682">
        <v>36530470</v>
      </c>
      <c r="S682">
        <f t="shared" si="143"/>
        <v>155084673</v>
      </c>
      <c r="T682">
        <f t="shared" si="144"/>
        <v>563897</v>
      </c>
      <c r="U682" s="2">
        <f t="shared" si="145"/>
        <v>604354</v>
      </c>
      <c r="V682" s="10">
        <f t="shared" si="147"/>
        <v>441953</v>
      </c>
      <c r="W682" s="25">
        <f t="shared" si="148"/>
        <v>469674</v>
      </c>
      <c r="X682">
        <f t="shared" si="146"/>
        <v>69.162491092043894</v>
      </c>
    </row>
    <row r="683" spans="1:24" x14ac:dyDescent="0.35">
      <c r="A683" s="1">
        <v>44572</v>
      </c>
      <c r="B683">
        <v>7593499</v>
      </c>
      <c r="C683">
        <v>115047</v>
      </c>
      <c r="D683">
        <v>6792300</v>
      </c>
      <c r="E683">
        <v>686152</v>
      </c>
      <c r="F683">
        <f t="shared" si="149"/>
        <v>23292</v>
      </c>
      <c r="G683" s="12">
        <f t="shared" si="150"/>
        <v>44924.857142857145</v>
      </c>
      <c r="H683">
        <f t="shared" si="151"/>
        <v>174.77283210972973</v>
      </c>
      <c r="I683" s="10">
        <f t="shared" si="152"/>
        <v>160</v>
      </c>
      <c r="J683" s="2">
        <f t="shared" si="153"/>
        <v>225.14285714285714</v>
      </c>
      <c r="K683" s="2">
        <f t="shared" si="154"/>
        <v>1.3465795763725757E-2</v>
      </c>
      <c r="L683" s="20">
        <f t="shared" si="155"/>
        <v>2.9649422109999241E-3</v>
      </c>
      <c r="M683" s="2">
        <f t="shared" si="156"/>
        <v>6.7484415638913837E-5</v>
      </c>
      <c r="N683" s="1">
        <v>44572</v>
      </c>
      <c r="O683">
        <v>155877330</v>
      </c>
      <c r="P683">
        <v>62239462</v>
      </c>
      <c r="Q683">
        <v>60075820</v>
      </c>
      <c r="R683">
        <v>37150337</v>
      </c>
      <c r="S683">
        <f t="shared" si="143"/>
        <v>155877330</v>
      </c>
      <c r="T683">
        <f t="shared" si="144"/>
        <v>792657</v>
      </c>
      <c r="U683" s="2">
        <f t="shared" si="145"/>
        <v>617806.42857142852</v>
      </c>
      <c r="V683" s="10">
        <f t="shared" si="147"/>
        <v>619867</v>
      </c>
      <c r="W683" s="25">
        <f t="shared" si="148"/>
        <v>480072</v>
      </c>
      <c r="X683">
        <f t="shared" si="146"/>
        <v>70.701991899911107</v>
      </c>
    </row>
    <row r="684" spans="1:24" x14ac:dyDescent="0.35">
      <c r="A684" s="1">
        <v>44573</v>
      </c>
      <c r="B684">
        <v>7710592</v>
      </c>
      <c r="C684">
        <v>115603</v>
      </c>
      <c r="D684">
        <v>6836600</v>
      </c>
      <c r="E684">
        <v>758389</v>
      </c>
      <c r="F684">
        <f t="shared" si="149"/>
        <v>117093</v>
      </c>
      <c r="G684" s="12">
        <f t="shared" si="150"/>
        <v>52658.857142857145</v>
      </c>
      <c r="H684">
        <f t="shared" si="151"/>
        <v>204.86069814875535</v>
      </c>
      <c r="I684" s="10">
        <f t="shared" si="152"/>
        <v>556</v>
      </c>
      <c r="J684" s="2">
        <f t="shared" si="153"/>
        <v>243.14285714285714</v>
      </c>
      <c r="K684" s="2">
        <f t="shared" si="154"/>
        <v>1.5783988209068091E-2</v>
      </c>
      <c r="L684" s="20">
        <f t="shared" si="155"/>
        <v>3.1533617281637666E-3</v>
      </c>
      <c r="M684" s="2">
        <f t="shared" si="156"/>
        <v>7.2879743285172185E-5</v>
      </c>
      <c r="N684" s="1">
        <v>44573</v>
      </c>
      <c r="O684">
        <v>156752347</v>
      </c>
      <c r="P684">
        <v>62298792</v>
      </c>
      <c r="Q684">
        <v>60208022</v>
      </c>
      <c r="R684">
        <v>37834643</v>
      </c>
      <c r="S684">
        <f t="shared" si="143"/>
        <v>156752347</v>
      </c>
      <c r="T684">
        <f t="shared" si="144"/>
        <v>875017</v>
      </c>
      <c r="U684" s="2">
        <f t="shared" si="145"/>
        <v>625954.14285714284</v>
      </c>
      <c r="V684" s="10">
        <f t="shared" si="147"/>
        <v>684306</v>
      </c>
      <c r="W684" s="25">
        <f t="shared" si="148"/>
        <v>485710.57142857142</v>
      </c>
      <c r="X684">
        <f t="shared" si="146"/>
        <v>71.634419279735241</v>
      </c>
    </row>
    <row r="685" spans="1:24" x14ac:dyDescent="0.35">
      <c r="A685" s="1">
        <v>44574</v>
      </c>
      <c r="B685">
        <v>7805149</v>
      </c>
      <c r="C685">
        <v>115866</v>
      </c>
      <c r="D685">
        <v>6878100</v>
      </c>
      <c r="E685">
        <v>811183</v>
      </c>
      <c r="F685">
        <f t="shared" si="149"/>
        <v>94557</v>
      </c>
      <c r="G685" s="12">
        <f t="shared" si="150"/>
        <v>58020.857142857145</v>
      </c>
      <c r="H685">
        <f t="shared" si="151"/>
        <v>225.72068492160969</v>
      </c>
      <c r="I685" s="10">
        <f t="shared" si="152"/>
        <v>263</v>
      </c>
      <c r="J685" s="2">
        <f t="shared" si="153"/>
        <v>237</v>
      </c>
      <c r="K685" s="2">
        <f t="shared" si="154"/>
        <v>1.7391196366803491E-2</v>
      </c>
      <c r="L685" s="20">
        <f t="shared" si="155"/>
        <v>3.0364570874944216E-3</v>
      </c>
      <c r="M685" s="2">
        <f t="shared" si="156"/>
        <v>7.1038480675734818E-5</v>
      </c>
      <c r="N685" s="1">
        <v>44574</v>
      </c>
      <c r="O685">
        <v>157587506</v>
      </c>
      <c r="P685">
        <v>62358168</v>
      </c>
      <c r="Q685">
        <v>60332953</v>
      </c>
      <c r="R685">
        <v>38486455</v>
      </c>
      <c r="S685">
        <f t="shared" si="143"/>
        <v>157587506</v>
      </c>
      <c r="T685">
        <f t="shared" si="144"/>
        <v>835159</v>
      </c>
      <c r="U685" s="2">
        <f t="shared" si="145"/>
        <v>648289.57142857148</v>
      </c>
      <c r="V685" s="10">
        <f t="shared" si="147"/>
        <v>651812</v>
      </c>
      <c r="W685" s="25">
        <f t="shared" si="148"/>
        <v>502034.28571428574</v>
      </c>
      <c r="X685">
        <f t="shared" si="146"/>
        <v>74.190493831419204</v>
      </c>
    </row>
    <row r="686" spans="1:24" x14ac:dyDescent="0.35">
      <c r="A686" s="1">
        <v>44575</v>
      </c>
      <c r="B686">
        <v>7885229</v>
      </c>
      <c r="C686">
        <v>116098</v>
      </c>
      <c r="D686">
        <v>6914700</v>
      </c>
      <c r="E686">
        <v>854431</v>
      </c>
      <c r="F686">
        <f t="shared" si="149"/>
        <v>80080</v>
      </c>
      <c r="G686" s="12">
        <f t="shared" si="150"/>
        <v>61594.285714285717</v>
      </c>
      <c r="H686">
        <f t="shared" si="151"/>
        <v>239.62252616251604</v>
      </c>
      <c r="I686" s="10">
        <f t="shared" si="152"/>
        <v>232</v>
      </c>
      <c r="J686" s="2">
        <f t="shared" si="153"/>
        <v>230.14285714285714</v>
      </c>
      <c r="K686" s="2">
        <f t="shared" si="154"/>
        <v>1.8462297364767826E-2</v>
      </c>
      <c r="L686" s="20">
        <f t="shared" si="155"/>
        <v>2.9186578746521778E-3</v>
      </c>
      <c r="M686" s="2">
        <f t="shared" si="156"/>
        <v>6.8983117762874498E-5</v>
      </c>
      <c r="N686" s="1">
        <v>44575</v>
      </c>
      <c r="O686">
        <v>158360963</v>
      </c>
      <c r="P686">
        <v>62420166</v>
      </c>
      <c r="Q686">
        <v>60445671</v>
      </c>
      <c r="R686">
        <v>39086417</v>
      </c>
      <c r="S686">
        <f t="shared" si="143"/>
        <v>158360963</v>
      </c>
      <c r="T686">
        <f t="shared" si="144"/>
        <v>773457</v>
      </c>
      <c r="U686" s="2">
        <f t="shared" si="145"/>
        <v>650183.42857142852</v>
      </c>
      <c r="V686" s="10">
        <f t="shared" si="147"/>
        <v>599962</v>
      </c>
      <c r="W686" s="25">
        <f t="shared" si="148"/>
        <v>503477.71428571426</v>
      </c>
      <c r="X686">
        <f t="shared" si="146"/>
        <v>74.407227530166054</v>
      </c>
    </row>
    <row r="687" spans="1:24" x14ac:dyDescent="0.35">
      <c r="A687" s="1">
        <v>44576</v>
      </c>
      <c r="B687">
        <v>7916038</v>
      </c>
      <c r="C687">
        <v>116150</v>
      </c>
      <c r="D687">
        <v>6942400</v>
      </c>
      <c r="E687">
        <v>857488</v>
      </c>
      <c r="F687">
        <f t="shared" si="149"/>
        <v>30809</v>
      </c>
      <c r="G687" s="12">
        <f t="shared" si="150"/>
        <v>59317.142857142855</v>
      </c>
      <c r="H687">
        <f t="shared" si="151"/>
        <v>230.76367314500393</v>
      </c>
      <c r="I687" s="10">
        <f t="shared" si="152"/>
        <v>52</v>
      </c>
      <c r="J687" s="2">
        <f t="shared" si="153"/>
        <v>214</v>
      </c>
      <c r="K687" s="2">
        <f t="shared" si="154"/>
        <v>1.777974559745546E-2</v>
      </c>
      <c r="L687" s="20">
        <f t="shared" si="155"/>
        <v>2.7033725709755306E-3</v>
      </c>
      <c r="M687" s="2">
        <f t="shared" si="156"/>
        <v>6.4144450905515821E-5</v>
      </c>
      <c r="N687" s="1">
        <v>44576</v>
      </c>
      <c r="O687">
        <v>158825920</v>
      </c>
      <c r="P687">
        <v>62480029</v>
      </c>
      <c r="Q687">
        <v>60515683</v>
      </c>
      <c r="R687">
        <v>39422013</v>
      </c>
      <c r="S687">
        <f t="shared" si="143"/>
        <v>158825920</v>
      </c>
      <c r="T687">
        <f t="shared" si="144"/>
        <v>464957</v>
      </c>
      <c r="U687" s="2">
        <f t="shared" si="145"/>
        <v>643083.14285714284</v>
      </c>
      <c r="V687" s="10">
        <f t="shared" si="147"/>
        <v>335596</v>
      </c>
      <c r="W687" s="25">
        <f t="shared" si="148"/>
        <v>495985.57142857142</v>
      </c>
      <c r="X687">
        <f t="shared" si="146"/>
        <v>73.594668256188811</v>
      </c>
    </row>
    <row r="688" spans="1:24" x14ac:dyDescent="0.35">
      <c r="A688" s="1">
        <v>44577</v>
      </c>
      <c r="B688">
        <v>7987459</v>
      </c>
      <c r="C688">
        <v>116266</v>
      </c>
      <c r="D688">
        <v>6963700</v>
      </c>
      <c r="E688">
        <v>907493</v>
      </c>
      <c r="F688">
        <f t="shared" si="149"/>
        <v>71421</v>
      </c>
      <c r="G688" s="12">
        <f t="shared" si="150"/>
        <v>65118.428571428572</v>
      </c>
      <c r="H688">
        <f t="shared" si="151"/>
        <v>253.33262936759792</v>
      </c>
      <c r="I688" s="10">
        <f t="shared" si="152"/>
        <v>116</v>
      </c>
      <c r="J688" s="2">
        <f t="shared" si="153"/>
        <v>222</v>
      </c>
      <c r="K688" s="2">
        <f t="shared" si="154"/>
        <v>1.9518625441795976E-2</v>
      </c>
      <c r="L688" s="20">
        <f t="shared" si="155"/>
        <v>2.7793569895006661E-3</v>
      </c>
      <c r="M688" s="2">
        <f t="shared" si="156"/>
        <v>6.654237430385286E-5</v>
      </c>
      <c r="N688" s="1">
        <v>44577</v>
      </c>
      <c r="O688">
        <v>158983444</v>
      </c>
      <c r="P688">
        <v>62500423</v>
      </c>
      <c r="Q688">
        <v>60539175</v>
      </c>
      <c r="R688">
        <v>39536040</v>
      </c>
      <c r="S688">
        <f t="shared" si="143"/>
        <v>158983444</v>
      </c>
      <c r="T688">
        <f t="shared" si="144"/>
        <v>157524</v>
      </c>
      <c r="U688" s="2">
        <f t="shared" si="145"/>
        <v>637524</v>
      </c>
      <c r="V688" s="10">
        <f t="shared" si="147"/>
        <v>114027</v>
      </c>
      <c r="W688" s="25">
        <f t="shared" si="148"/>
        <v>492503.28571428574</v>
      </c>
      <c r="X688">
        <f t="shared" si="146"/>
        <v>72.958477930094261</v>
      </c>
    </row>
    <row r="689" spans="1:24" x14ac:dyDescent="0.35">
      <c r="A689" s="1">
        <v>44578</v>
      </c>
      <c r="B689">
        <v>8037090</v>
      </c>
      <c r="C689">
        <v>116374</v>
      </c>
      <c r="D689">
        <v>7000000</v>
      </c>
      <c r="E689">
        <v>920716</v>
      </c>
      <c r="F689">
        <f t="shared" si="149"/>
        <v>49631</v>
      </c>
      <c r="G689" s="12">
        <f t="shared" si="150"/>
        <v>66697.571428571435</v>
      </c>
      <c r="H689">
        <f t="shared" si="151"/>
        <v>259.47602718789773</v>
      </c>
      <c r="I689" s="10">
        <f t="shared" si="152"/>
        <v>108</v>
      </c>
      <c r="J689" s="2">
        <f t="shared" si="153"/>
        <v>212.42857142857142</v>
      </c>
      <c r="K689" s="2">
        <f t="shared" si="154"/>
        <v>1.9991958392603437E-2</v>
      </c>
      <c r="L689" s="20">
        <f t="shared" si="155"/>
        <v>2.643103056312315E-3</v>
      </c>
      <c r="M689" s="2">
        <f t="shared" si="156"/>
        <v>6.3673430237985333E-5</v>
      </c>
      <c r="N689" s="1">
        <v>44578</v>
      </c>
      <c r="O689">
        <v>159475154</v>
      </c>
      <c r="P689">
        <v>62542356</v>
      </c>
      <c r="Q689">
        <v>60612394</v>
      </c>
      <c r="R689">
        <v>39913348</v>
      </c>
      <c r="S689">
        <f t="shared" si="143"/>
        <v>159475154</v>
      </c>
      <c r="T689">
        <f t="shared" si="144"/>
        <v>491710</v>
      </c>
      <c r="U689" s="2">
        <f t="shared" si="145"/>
        <v>627211.57142857148</v>
      </c>
      <c r="V689" s="10">
        <f t="shared" si="147"/>
        <v>377308</v>
      </c>
      <c r="W689" s="25">
        <f t="shared" si="148"/>
        <v>483268.28571428574</v>
      </c>
      <c r="X689">
        <f t="shared" si="146"/>
        <v>71.778319861795282</v>
      </c>
    </row>
    <row r="690" spans="1:24" x14ac:dyDescent="0.35">
      <c r="A690" s="1">
        <v>44579</v>
      </c>
      <c r="B690">
        <v>8127705</v>
      </c>
      <c r="C690">
        <v>116579</v>
      </c>
      <c r="D690">
        <v>7050100</v>
      </c>
      <c r="E690">
        <v>961026</v>
      </c>
      <c r="F690">
        <f t="shared" si="149"/>
        <v>90615</v>
      </c>
      <c r="G690" s="12">
        <f t="shared" si="150"/>
        <v>76315.142857142855</v>
      </c>
      <c r="H690">
        <f t="shared" si="151"/>
        <v>296.89162076995319</v>
      </c>
      <c r="I690" s="10">
        <f t="shared" si="152"/>
        <v>205</v>
      </c>
      <c r="J690" s="2">
        <f t="shared" si="153"/>
        <v>218.85714285714286</v>
      </c>
      <c r="K690" s="2">
        <f t="shared" si="154"/>
        <v>2.2874733338072085E-2</v>
      </c>
      <c r="L690" s="20">
        <f t="shared" si="155"/>
        <v>2.6927299017021761E-3</v>
      </c>
      <c r="M690" s="2">
        <f t="shared" si="156"/>
        <v>6.5600332968791884E-5</v>
      </c>
      <c r="N690" s="1">
        <v>44579</v>
      </c>
      <c r="O690">
        <v>160126185</v>
      </c>
      <c r="P690">
        <v>62593701</v>
      </c>
      <c r="Q690">
        <v>60708548</v>
      </c>
      <c r="R690">
        <v>40417727</v>
      </c>
      <c r="S690">
        <f t="shared" si="143"/>
        <v>160126185</v>
      </c>
      <c r="T690">
        <f t="shared" si="144"/>
        <v>651031</v>
      </c>
      <c r="U690" s="2">
        <f t="shared" si="145"/>
        <v>606979.28571428568</v>
      </c>
      <c r="V690" s="10">
        <f t="shared" si="147"/>
        <v>504379</v>
      </c>
      <c r="W690" s="25">
        <f t="shared" si="148"/>
        <v>466770</v>
      </c>
      <c r="X690">
        <f t="shared" si="146"/>
        <v>69.462929741954952</v>
      </c>
    </row>
    <row r="691" spans="1:24" x14ac:dyDescent="0.35">
      <c r="A691" s="1">
        <v>44580</v>
      </c>
      <c r="B691">
        <v>8262398</v>
      </c>
      <c r="C691">
        <v>116868</v>
      </c>
      <c r="D691">
        <v>7098400</v>
      </c>
      <c r="E691">
        <v>1047130</v>
      </c>
      <c r="F691">
        <f t="shared" si="149"/>
        <v>134693</v>
      </c>
      <c r="G691" s="12">
        <f t="shared" si="150"/>
        <v>78829.428571428565</v>
      </c>
      <c r="H691">
        <f t="shared" si="151"/>
        <v>306.67303940911336</v>
      </c>
      <c r="I691" s="10">
        <f t="shared" si="152"/>
        <v>289</v>
      </c>
      <c r="J691" s="2">
        <f t="shared" si="153"/>
        <v>180.71428571428572</v>
      </c>
      <c r="K691" s="2">
        <f t="shared" si="154"/>
        <v>2.3628366406120867E-2</v>
      </c>
      <c r="L691" s="20">
        <f t="shared" si="155"/>
        <v>2.1871893088941702E-3</v>
      </c>
      <c r="M691" s="2">
        <f t="shared" si="156"/>
        <v>5.4167376766006358E-5</v>
      </c>
      <c r="N691" s="1">
        <v>44580</v>
      </c>
      <c r="O691">
        <v>160808315</v>
      </c>
      <c r="P691">
        <v>62653492</v>
      </c>
      <c r="Q691">
        <v>60812331</v>
      </c>
      <c r="R691">
        <v>40937178</v>
      </c>
      <c r="S691">
        <f t="shared" si="143"/>
        <v>160808315</v>
      </c>
      <c r="T691">
        <f t="shared" si="144"/>
        <v>682130</v>
      </c>
      <c r="U691" s="2">
        <f t="shared" si="145"/>
        <v>579424</v>
      </c>
      <c r="V691" s="10">
        <f t="shared" si="147"/>
        <v>519451</v>
      </c>
      <c r="W691" s="25">
        <f t="shared" si="148"/>
        <v>443219.28571428574</v>
      </c>
      <c r="X691">
        <f t="shared" si="146"/>
        <v>66.309492844452819</v>
      </c>
    </row>
    <row r="692" spans="1:24" x14ac:dyDescent="0.35">
      <c r="A692" s="1">
        <v>44581</v>
      </c>
      <c r="B692">
        <v>8389177</v>
      </c>
      <c r="C692">
        <v>117037</v>
      </c>
      <c r="D692">
        <v>7139800</v>
      </c>
      <c r="E692">
        <v>1132340</v>
      </c>
      <c r="F692">
        <f t="shared" si="149"/>
        <v>126779</v>
      </c>
      <c r="G692" s="12">
        <f t="shared" si="150"/>
        <v>83432.571428571435</v>
      </c>
      <c r="H692">
        <f t="shared" si="151"/>
        <v>324.58081619269393</v>
      </c>
      <c r="I692" s="10">
        <f t="shared" si="152"/>
        <v>169</v>
      </c>
      <c r="J692" s="2">
        <f t="shared" si="153"/>
        <v>167.28571428571428</v>
      </c>
      <c r="K692" s="2">
        <f t="shared" si="154"/>
        <v>2.5008114401499731E-2</v>
      </c>
      <c r="L692" s="20">
        <f t="shared" si="155"/>
        <v>1.9940658575413805E-3</v>
      </c>
      <c r="M692" s="2">
        <f t="shared" si="156"/>
        <v>5.0142291061654889E-5</v>
      </c>
      <c r="N692" s="1">
        <v>44581</v>
      </c>
      <c r="O692">
        <v>161506646</v>
      </c>
      <c r="P692">
        <v>62711021</v>
      </c>
      <c r="Q692">
        <v>60915734</v>
      </c>
      <c r="R692">
        <v>41474990</v>
      </c>
      <c r="S692">
        <f t="shared" si="143"/>
        <v>161506646</v>
      </c>
      <c r="T692">
        <f t="shared" si="144"/>
        <v>698331</v>
      </c>
      <c r="U692" s="2">
        <f t="shared" si="145"/>
        <v>559877.14285714284</v>
      </c>
      <c r="V692" s="10">
        <f t="shared" si="147"/>
        <v>537812</v>
      </c>
      <c r="W692" s="25">
        <f t="shared" si="148"/>
        <v>426933.57142857142</v>
      </c>
      <c r="X692">
        <f t="shared" si="146"/>
        <v>64.072543419082393</v>
      </c>
    </row>
    <row r="693" spans="1:24" x14ac:dyDescent="0.35">
      <c r="A693" s="1">
        <v>44582</v>
      </c>
      <c r="B693">
        <v>8522046</v>
      </c>
      <c r="C693">
        <v>117210</v>
      </c>
      <c r="D693">
        <v>7178000</v>
      </c>
      <c r="E693">
        <v>1226836</v>
      </c>
      <c r="F693">
        <f t="shared" si="149"/>
        <v>132869</v>
      </c>
      <c r="G693" s="12">
        <f t="shared" si="150"/>
        <v>90973.857142857145</v>
      </c>
      <c r="H693">
        <f t="shared" si="151"/>
        <v>353.91895872352484</v>
      </c>
      <c r="I693" s="10">
        <f t="shared" si="152"/>
        <v>173</v>
      </c>
      <c r="J693" s="2">
        <f t="shared" si="153"/>
        <v>158.85714285714286</v>
      </c>
      <c r="K693" s="2">
        <f t="shared" si="154"/>
        <v>2.7268542584978551E-2</v>
      </c>
      <c r="L693" s="20">
        <f t="shared" si="155"/>
        <v>1.8640728160484331E-3</v>
      </c>
      <c r="M693" s="2">
        <f t="shared" si="156"/>
        <v>4.7615907481264082E-5</v>
      </c>
      <c r="N693" s="1">
        <v>44582</v>
      </c>
      <c r="O693">
        <v>162100182</v>
      </c>
      <c r="P693">
        <v>62763899</v>
      </c>
      <c r="Q693">
        <v>61005847</v>
      </c>
      <c r="R693">
        <v>41925974</v>
      </c>
      <c r="S693">
        <f t="shared" si="143"/>
        <v>162100182</v>
      </c>
      <c r="T693">
        <f t="shared" si="144"/>
        <v>593536</v>
      </c>
      <c r="U693" s="2">
        <f t="shared" si="145"/>
        <v>534174.14285714284</v>
      </c>
      <c r="V693" s="10">
        <f t="shared" si="147"/>
        <v>450984</v>
      </c>
      <c r="W693" s="25">
        <f t="shared" si="148"/>
        <v>405651</v>
      </c>
      <c r="X693">
        <f t="shared" si="146"/>
        <v>61.131082770954308</v>
      </c>
    </row>
    <row r="694" spans="1:24" x14ac:dyDescent="0.35">
      <c r="A694" s="1">
        <v>44583</v>
      </c>
      <c r="B694">
        <v>8603118</v>
      </c>
      <c r="C694">
        <v>117283</v>
      </c>
      <c r="D694">
        <v>7206100</v>
      </c>
      <c r="E694">
        <v>1279735</v>
      </c>
      <c r="F694">
        <f t="shared" si="149"/>
        <v>81072</v>
      </c>
      <c r="G694" s="12">
        <f t="shared" si="150"/>
        <v>98154.28571428571</v>
      </c>
      <c r="H694">
        <f t="shared" si="151"/>
        <v>381.85324537466715</v>
      </c>
      <c r="I694" s="10">
        <f t="shared" si="152"/>
        <v>73</v>
      </c>
      <c r="J694" s="2">
        <f t="shared" si="153"/>
        <v>161.85714285714286</v>
      </c>
      <c r="K694" s="2">
        <f t="shared" si="154"/>
        <v>2.9420807295168099E-2</v>
      </c>
      <c r="L694" s="20">
        <f t="shared" si="155"/>
        <v>1.8813776918687258E-3</v>
      </c>
      <c r="M694" s="2">
        <f t="shared" si="156"/>
        <v>4.8515128755640473E-5</v>
      </c>
      <c r="N694" s="1">
        <v>44583</v>
      </c>
      <c r="O694">
        <v>162398612</v>
      </c>
      <c r="P694">
        <v>62804605</v>
      </c>
      <c r="Q694">
        <v>61060960</v>
      </c>
      <c r="R694">
        <v>42129172</v>
      </c>
      <c r="S694">
        <f t="shared" si="143"/>
        <v>162398612</v>
      </c>
      <c r="T694">
        <f t="shared" si="144"/>
        <v>298430</v>
      </c>
      <c r="U694" s="2">
        <f t="shared" si="145"/>
        <v>510384.57142857142</v>
      </c>
      <c r="V694" s="10">
        <f t="shared" si="147"/>
        <v>203198</v>
      </c>
      <c r="W694" s="25">
        <f t="shared" si="148"/>
        <v>386737</v>
      </c>
      <c r="X694">
        <f t="shared" si="146"/>
        <v>58.408595582961652</v>
      </c>
    </row>
    <row r="695" spans="1:24" x14ac:dyDescent="0.35">
      <c r="A695" s="1">
        <v>44584</v>
      </c>
      <c r="B695">
        <v>8717145</v>
      </c>
      <c r="C695">
        <v>117354</v>
      </c>
      <c r="D695">
        <v>7230000</v>
      </c>
      <c r="E695">
        <v>1369791</v>
      </c>
      <c r="F695">
        <f t="shared" si="149"/>
        <v>114027</v>
      </c>
      <c r="G695" s="12">
        <f t="shared" si="150"/>
        <v>104240.85714285714</v>
      </c>
      <c r="H695">
        <f t="shared" si="151"/>
        <v>405.53205915535221</v>
      </c>
      <c r="I695" s="10">
        <f t="shared" si="152"/>
        <v>71</v>
      </c>
      <c r="J695" s="2">
        <f t="shared" si="153"/>
        <v>155.42857142857142</v>
      </c>
      <c r="K695" s="2">
        <f t="shared" si="154"/>
        <v>3.1245198800695741E-2</v>
      </c>
      <c r="L695" s="20">
        <f t="shared" si="155"/>
        <v>1.7830215217089014E-3</v>
      </c>
      <c r="M695" s="2">
        <f t="shared" si="156"/>
        <v>4.6588226024833922E-5</v>
      </c>
      <c r="N695" s="1">
        <v>44584</v>
      </c>
      <c r="O695">
        <v>162505821</v>
      </c>
      <c r="P695">
        <v>62817837</v>
      </c>
      <c r="Q695">
        <v>61086290</v>
      </c>
      <c r="R695">
        <v>42197841</v>
      </c>
      <c r="S695">
        <f t="shared" si="143"/>
        <v>162505821</v>
      </c>
      <c r="T695">
        <f t="shared" si="144"/>
        <v>107209</v>
      </c>
      <c r="U695" s="2">
        <f t="shared" si="145"/>
        <v>503196.71428571426</v>
      </c>
      <c r="V695" s="10">
        <f t="shared" si="147"/>
        <v>68669</v>
      </c>
      <c r="W695" s="25">
        <f t="shared" si="148"/>
        <v>380257.28571428574</v>
      </c>
      <c r="X695">
        <f t="shared" si="146"/>
        <v>57.586014602917274</v>
      </c>
    </row>
    <row r="696" spans="1:24" x14ac:dyDescent="0.35">
      <c r="A696" s="1">
        <v>44585</v>
      </c>
      <c r="B696">
        <v>8795381</v>
      </c>
      <c r="C696">
        <v>117508</v>
      </c>
      <c r="D696">
        <v>7273100</v>
      </c>
      <c r="E696">
        <v>1404773</v>
      </c>
      <c r="F696">
        <f t="shared" si="149"/>
        <v>78236</v>
      </c>
      <c r="G696" s="12">
        <f t="shared" si="150"/>
        <v>108327.28571428571</v>
      </c>
      <c r="H696">
        <f t="shared" si="151"/>
        <v>421.4296432561008</v>
      </c>
      <c r="I696" s="10">
        <f t="shared" si="152"/>
        <v>154</v>
      </c>
      <c r="J696" s="2">
        <f t="shared" si="153"/>
        <v>162</v>
      </c>
      <c r="K696" s="2">
        <f t="shared" si="154"/>
        <v>3.2470066636578435E-2</v>
      </c>
      <c r="L696" s="20">
        <f t="shared" si="155"/>
        <v>1.8418758664348936E-3</v>
      </c>
      <c r="M696" s="2">
        <f t="shared" si="156"/>
        <v>4.8557948816325065E-5</v>
      </c>
      <c r="N696" s="1">
        <v>44585</v>
      </c>
      <c r="O696">
        <v>162863825</v>
      </c>
      <c r="P696">
        <v>62849904</v>
      </c>
      <c r="Q696">
        <v>61147909</v>
      </c>
      <c r="R696">
        <v>42462402</v>
      </c>
      <c r="S696">
        <f t="shared" si="143"/>
        <v>162863825</v>
      </c>
      <c r="T696">
        <f t="shared" si="144"/>
        <v>358004</v>
      </c>
      <c r="U696" s="2">
        <f t="shared" si="145"/>
        <v>484095.85714285716</v>
      </c>
      <c r="V696" s="10">
        <f t="shared" si="147"/>
        <v>264561</v>
      </c>
      <c r="W696" s="25">
        <f t="shared" si="148"/>
        <v>364150.57142857142</v>
      </c>
      <c r="X696">
        <f t="shared" si="146"/>
        <v>55.4001055794091</v>
      </c>
    </row>
    <row r="697" spans="1:24" x14ac:dyDescent="0.35">
      <c r="A697" s="1">
        <v>44586</v>
      </c>
      <c r="B697">
        <v>8954936</v>
      </c>
      <c r="C697">
        <v>117699</v>
      </c>
      <c r="D697">
        <v>7331200</v>
      </c>
      <c r="E697">
        <v>1506037</v>
      </c>
      <c r="F697">
        <f t="shared" si="149"/>
        <v>159555</v>
      </c>
      <c r="G697" s="12">
        <f t="shared" si="150"/>
        <v>118175.85714285714</v>
      </c>
      <c r="H697">
        <f t="shared" si="151"/>
        <v>459.74390467562921</v>
      </c>
      <c r="I697" s="10">
        <f t="shared" si="152"/>
        <v>191</v>
      </c>
      <c r="J697" s="2">
        <f t="shared" si="153"/>
        <v>160</v>
      </c>
      <c r="K697" s="2">
        <f t="shared" si="154"/>
        <v>3.5422081620174073E-2</v>
      </c>
      <c r="L697" s="20">
        <f t="shared" si="155"/>
        <v>1.7867241038908596E-3</v>
      </c>
      <c r="M697" s="2">
        <f t="shared" si="156"/>
        <v>4.7958467966740802E-5</v>
      </c>
      <c r="N697" s="1">
        <v>44586</v>
      </c>
      <c r="O697">
        <v>163364872</v>
      </c>
      <c r="P697">
        <v>62892314</v>
      </c>
      <c r="Q697">
        <v>61231425</v>
      </c>
      <c r="R697">
        <v>42838083</v>
      </c>
      <c r="S697">
        <f t="shared" si="143"/>
        <v>163364872</v>
      </c>
      <c r="T697">
        <f t="shared" si="144"/>
        <v>501047</v>
      </c>
      <c r="U697" s="2">
        <f t="shared" si="145"/>
        <v>462669.57142857142</v>
      </c>
      <c r="V697" s="10">
        <f t="shared" si="147"/>
        <v>375681</v>
      </c>
      <c r="W697" s="25">
        <f t="shared" si="148"/>
        <v>345765.14285714284</v>
      </c>
      <c r="X697">
        <f t="shared" si="146"/>
        <v>52.948073666242522</v>
      </c>
    </row>
    <row r="698" spans="1:24" x14ac:dyDescent="0.35">
      <c r="A698" s="1">
        <v>44587</v>
      </c>
      <c r="B698">
        <v>9145274</v>
      </c>
      <c r="C698">
        <v>117883</v>
      </c>
      <c r="D698">
        <v>7387800</v>
      </c>
      <c r="E698">
        <v>1639591</v>
      </c>
      <c r="F698">
        <f t="shared" si="149"/>
        <v>190338</v>
      </c>
      <c r="G698" s="12">
        <f t="shared" si="150"/>
        <v>126125.14285714286</v>
      </c>
      <c r="H698">
        <f t="shared" si="151"/>
        <v>490.66930468563294</v>
      </c>
      <c r="I698" s="10">
        <f t="shared" si="152"/>
        <v>184</v>
      </c>
      <c r="J698" s="2">
        <f t="shared" si="153"/>
        <v>145</v>
      </c>
      <c r="K698" s="2">
        <f t="shared" si="154"/>
        <v>3.7804803896968081E-2</v>
      </c>
      <c r="L698" s="20">
        <f t="shared" si="155"/>
        <v>1.5855183781262321E-3</v>
      </c>
      <c r="M698" s="2">
        <f t="shared" si="156"/>
        <v>4.3462361594858851E-5</v>
      </c>
      <c r="N698" s="1">
        <v>44587</v>
      </c>
      <c r="O698">
        <v>163863829</v>
      </c>
      <c r="P698">
        <v>62932838</v>
      </c>
      <c r="Q698">
        <v>61312282</v>
      </c>
      <c r="R698">
        <v>43215613</v>
      </c>
      <c r="S698">
        <f t="shared" si="143"/>
        <v>163863829</v>
      </c>
      <c r="T698">
        <f t="shared" si="144"/>
        <v>498957</v>
      </c>
      <c r="U698" s="2">
        <f t="shared" si="145"/>
        <v>436502</v>
      </c>
      <c r="V698" s="10">
        <f t="shared" si="147"/>
        <v>377530</v>
      </c>
      <c r="W698" s="25">
        <f t="shared" si="148"/>
        <v>325490.71428571426</v>
      </c>
      <c r="X698">
        <f t="shared" si="146"/>
        <v>49.953447295226539</v>
      </c>
    </row>
    <row r="699" spans="1:24" x14ac:dyDescent="0.35">
      <c r="A699" s="1">
        <v>44588</v>
      </c>
      <c r="B699">
        <v>9334637</v>
      </c>
      <c r="C699">
        <v>118065</v>
      </c>
      <c r="D699">
        <v>7443300</v>
      </c>
      <c r="E699">
        <v>1773272</v>
      </c>
      <c r="F699">
        <f t="shared" si="149"/>
        <v>189363</v>
      </c>
      <c r="G699" s="12">
        <f t="shared" si="150"/>
        <v>135065.71428571429</v>
      </c>
      <c r="H699">
        <f t="shared" si="151"/>
        <v>525.4511401466101</v>
      </c>
      <c r="I699" s="10">
        <f t="shared" si="152"/>
        <v>182</v>
      </c>
      <c r="J699" s="2">
        <f t="shared" si="153"/>
        <v>146.85714285714286</v>
      </c>
      <c r="K699" s="2">
        <f t="shared" si="154"/>
        <v>4.0484654574852466E-2</v>
      </c>
      <c r="L699" s="20">
        <f t="shared" si="155"/>
        <v>1.573249638493097E-3</v>
      </c>
      <c r="M699" s="2">
        <f t="shared" si="156"/>
        <v>4.4019022383758523E-5</v>
      </c>
      <c r="N699" s="1">
        <v>44588</v>
      </c>
      <c r="O699">
        <v>164370670</v>
      </c>
      <c r="P699">
        <v>62976590</v>
      </c>
      <c r="Q699">
        <v>61405702</v>
      </c>
      <c r="R699">
        <v>43587427</v>
      </c>
      <c r="S699">
        <f t="shared" si="143"/>
        <v>164370670</v>
      </c>
      <c r="T699">
        <f t="shared" si="144"/>
        <v>506841</v>
      </c>
      <c r="U699" s="2">
        <f t="shared" si="145"/>
        <v>409146.28571428574</v>
      </c>
      <c r="V699" s="10">
        <f t="shared" si="147"/>
        <v>371814</v>
      </c>
      <c r="W699" s="25">
        <f t="shared" si="148"/>
        <v>301776.71428571426</v>
      </c>
      <c r="X699">
        <f t="shared" si="146"/>
        <v>46.822849424438544</v>
      </c>
    </row>
    <row r="700" spans="1:24" x14ac:dyDescent="0.35">
      <c r="A700" s="1">
        <v>44589</v>
      </c>
      <c r="B700">
        <v>9515783</v>
      </c>
      <c r="C700">
        <v>118238</v>
      </c>
      <c r="D700">
        <v>7494200</v>
      </c>
      <c r="E700">
        <v>1903345</v>
      </c>
      <c r="F700">
        <f t="shared" si="149"/>
        <v>181146</v>
      </c>
      <c r="G700" s="12">
        <f t="shared" si="150"/>
        <v>141962.42857142858</v>
      </c>
      <c r="H700">
        <f t="shared" si="151"/>
        <v>552.28168262631084</v>
      </c>
      <c r="I700" s="10">
        <f t="shared" si="152"/>
        <v>173</v>
      </c>
      <c r="J700" s="2">
        <f t="shared" si="153"/>
        <v>146.85714285714286</v>
      </c>
      <c r="K700" s="2">
        <f t="shared" si="154"/>
        <v>4.2551878644522416E-2</v>
      </c>
      <c r="L700" s="20">
        <f t="shared" si="155"/>
        <v>1.5433006706557185E-3</v>
      </c>
      <c r="M700" s="2">
        <f t="shared" si="156"/>
        <v>4.4019022383758523E-5</v>
      </c>
      <c r="N700" s="1">
        <v>44589</v>
      </c>
      <c r="O700">
        <v>164803483</v>
      </c>
      <c r="P700">
        <v>63014768</v>
      </c>
      <c r="Q700">
        <v>61483848</v>
      </c>
      <c r="R700">
        <v>43904152</v>
      </c>
      <c r="S700">
        <f t="shared" si="143"/>
        <v>164803483</v>
      </c>
      <c r="T700">
        <f t="shared" si="144"/>
        <v>432813</v>
      </c>
      <c r="U700" s="2">
        <f t="shared" si="145"/>
        <v>386185.85714285716</v>
      </c>
      <c r="V700" s="10">
        <f t="shared" si="147"/>
        <v>316725</v>
      </c>
      <c r="W700" s="25">
        <f t="shared" si="148"/>
        <v>282596.85714285716</v>
      </c>
      <c r="X700">
        <f t="shared" si="146"/>
        <v>44.195249645929692</v>
      </c>
    </row>
    <row r="701" spans="1:24" x14ac:dyDescent="0.35">
      <c r="A701" s="1">
        <v>44590</v>
      </c>
      <c r="B701">
        <v>9667619</v>
      </c>
      <c r="C701">
        <v>118335</v>
      </c>
      <c r="D701">
        <v>7532600</v>
      </c>
      <c r="E701">
        <v>2016684</v>
      </c>
      <c r="F701">
        <f t="shared" si="149"/>
        <v>151836</v>
      </c>
      <c r="G701" s="12">
        <f t="shared" si="150"/>
        <v>152071.57142857142</v>
      </c>
      <c r="H701">
        <f t="shared" si="151"/>
        <v>591.60965470480664</v>
      </c>
      <c r="I701" s="10">
        <f t="shared" si="152"/>
        <v>97</v>
      </c>
      <c r="J701" s="2">
        <f t="shared" si="153"/>
        <v>150.28571428571428</v>
      </c>
      <c r="K701" s="2">
        <f t="shared" si="154"/>
        <v>4.5581997418806738E-2</v>
      </c>
      <c r="L701" s="20">
        <f t="shared" si="155"/>
        <v>1.5545266552779364E-3</v>
      </c>
      <c r="M701" s="2">
        <f t="shared" si="156"/>
        <v>4.5046703840188682E-5</v>
      </c>
      <c r="N701" s="1">
        <v>44590</v>
      </c>
      <c r="O701">
        <v>165013187</v>
      </c>
      <c r="P701">
        <v>63041087</v>
      </c>
      <c r="Q701">
        <v>61534796</v>
      </c>
      <c r="R701">
        <v>44036611</v>
      </c>
      <c r="S701">
        <f t="shared" si="143"/>
        <v>165013187</v>
      </c>
      <c r="T701">
        <f t="shared" si="144"/>
        <v>209704</v>
      </c>
      <c r="U701" s="2">
        <f t="shared" si="145"/>
        <v>373510.71428571426</v>
      </c>
      <c r="V701" s="10">
        <f t="shared" si="147"/>
        <v>132459</v>
      </c>
      <c r="W701" s="25">
        <f t="shared" si="148"/>
        <v>272491.28571428574</v>
      </c>
      <c r="X701">
        <f t="shared" si="146"/>
        <v>42.744701697297714</v>
      </c>
    </row>
    <row r="702" spans="1:24" x14ac:dyDescent="0.35">
      <c r="A702" s="1">
        <v>44591</v>
      </c>
      <c r="B702">
        <v>9773960</v>
      </c>
      <c r="C702">
        <v>118380</v>
      </c>
      <c r="D702">
        <v>7564200</v>
      </c>
      <c r="E702">
        <v>2091380</v>
      </c>
      <c r="F702">
        <f t="shared" si="149"/>
        <v>106341</v>
      </c>
      <c r="G702" s="12">
        <f t="shared" si="150"/>
        <v>150973.57142857142</v>
      </c>
      <c r="H702">
        <f t="shared" si="151"/>
        <v>587.33806472409162</v>
      </c>
      <c r="I702" s="10">
        <f t="shared" si="152"/>
        <v>45</v>
      </c>
      <c r="J702" s="2">
        <f t="shared" si="153"/>
        <v>146.57142857142858</v>
      </c>
      <c r="K702" s="2">
        <f t="shared" si="154"/>
        <v>4.5252882432384983E-2</v>
      </c>
      <c r="L702" s="20">
        <f t="shared" si="155"/>
        <v>1.499611504154187E-3</v>
      </c>
      <c r="M702" s="2">
        <f t="shared" si="156"/>
        <v>4.3933382262389346E-5</v>
      </c>
      <c r="N702" s="1">
        <v>44591</v>
      </c>
      <c r="O702">
        <v>165088300</v>
      </c>
      <c r="P702">
        <v>63049944</v>
      </c>
      <c r="Q702">
        <v>61555124</v>
      </c>
      <c r="R702">
        <v>44082537</v>
      </c>
      <c r="S702">
        <f t="shared" si="143"/>
        <v>165088300</v>
      </c>
      <c r="T702">
        <f t="shared" si="144"/>
        <v>75113</v>
      </c>
      <c r="U702" s="2">
        <f t="shared" si="145"/>
        <v>368925.57142857142</v>
      </c>
      <c r="V702" s="10">
        <f t="shared" si="147"/>
        <v>45926</v>
      </c>
      <c r="W702" s="25">
        <f t="shared" si="148"/>
        <v>269242.28571428574</v>
      </c>
      <c r="X702">
        <f t="shared" si="146"/>
        <v>42.219976284687071</v>
      </c>
    </row>
    <row r="703" spans="1:24" x14ac:dyDescent="0.35">
      <c r="A703" s="1">
        <v>44592</v>
      </c>
      <c r="B703">
        <v>9896344</v>
      </c>
      <c r="C703">
        <v>118527</v>
      </c>
      <c r="D703">
        <v>7622400</v>
      </c>
      <c r="E703">
        <v>2155417</v>
      </c>
      <c r="F703">
        <f t="shared" si="149"/>
        <v>122384</v>
      </c>
      <c r="G703" s="12">
        <f t="shared" si="150"/>
        <v>157280.42857142858</v>
      </c>
      <c r="H703">
        <f t="shared" si="151"/>
        <v>611.87386416054858</v>
      </c>
      <c r="I703" s="10">
        <f t="shared" si="152"/>
        <v>147</v>
      </c>
      <c r="J703" s="2">
        <f t="shared" si="153"/>
        <v>145.57142857142858</v>
      </c>
      <c r="K703" s="2">
        <f t="shared" si="154"/>
        <v>4.7143302471488263E-2</v>
      </c>
      <c r="L703" s="20">
        <f t="shared" si="155"/>
        <v>1.4709616861684333E-3</v>
      </c>
      <c r="M703" s="2">
        <f t="shared" si="156"/>
        <v>4.3633641837597218E-5</v>
      </c>
      <c r="N703" s="1">
        <v>44592</v>
      </c>
      <c r="O703">
        <v>165318918</v>
      </c>
      <c r="P703">
        <v>63071433</v>
      </c>
      <c r="Q703">
        <v>61601524</v>
      </c>
      <c r="R703">
        <v>44245467</v>
      </c>
      <c r="S703">
        <f t="shared" si="143"/>
        <v>165318918</v>
      </c>
      <c r="T703">
        <f t="shared" si="144"/>
        <v>230618</v>
      </c>
      <c r="U703" s="2">
        <f t="shared" si="145"/>
        <v>350727.57142857142</v>
      </c>
      <c r="V703" s="10">
        <f t="shared" si="147"/>
        <v>162930</v>
      </c>
      <c r="W703" s="25">
        <f t="shared" si="148"/>
        <v>254723.57142857142</v>
      </c>
      <c r="X703">
        <f t="shared" si="146"/>
        <v>40.137390560272223</v>
      </c>
    </row>
    <row r="704" spans="1:24" x14ac:dyDescent="0.35">
      <c r="A704" s="1">
        <v>44593</v>
      </c>
      <c r="B704">
        <v>9972594</v>
      </c>
      <c r="C704">
        <v>118617</v>
      </c>
      <c r="D704">
        <v>7705000</v>
      </c>
      <c r="E704">
        <v>2148977</v>
      </c>
      <c r="F704">
        <f t="shared" si="149"/>
        <v>76250</v>
      </c>
      <c r="G704" s="12">
        <f t="shared" si="150"/>
        <v>145379.71428571429</v>
      </c>
      <c r="H704">
        <f t="shared" si="151"/>
        <v>565.57607553922844</v>
      </c>
      <c r="I704" s="10">
        <f t="shared" si="152"/>
        <v>90</v>
      </c>
      <c r="J704" s="2">
        <f t="shared" si="153"/>
        <v>131.14285714285714</v>
      </c>
      <c r="K704" s="2">
        <f t="shared" si="154"/>
        <v>4.3576177316158496E-2</v>
      </c>
      <c r="L704" s="20">
        <f t="shared" si="155"/>
        <v>1.3150325496340985E-3</v>
      </c>
      <c r="M704" s="2">
        <f t="shared" si="156"/>
        <v>3.930881570845362E-5</v>
      </c>
      <c r="N704" s="1">
        <v>44593</v>
      </c>
      <c r="O704">
        <v>165610318</v>
      </c>
      <c r="P704">
        <v>63098130</v>
      </c>
      <c r="Q704">
        <v>61656985</v>
      </c>
      <c r="R704">
        <v>44454872</v>
      </c>
      <c r="S704">
        <f t="shared" si="143"/>
        <v>165610318</v>
      </c>
      <c r="T704">
        <f t="shared" si="144"/>
        <v>291400</v>
      </c>
      <c r="U704" s="2">
        <f t="shared" si="145"/>
        <v>320778</v>
      </c>
      <c r="V704" s="10">
        <f t="shared" si="147"/>
        <v>209405</v>
      </c>
      <c r="W704" s="25">
        <f t="shared" si="148"/>
        <v>230969.85714285713</v>
      </c>
      <c r="X704">
        <f t="shared" si="146"/>
        <v>36.709950736693486</v>
      </c>
    </row>
    <row r="705" spans="1:24" x14ac:dyDescent="0.35">
      <c r="A705" s="1">
        <v>44594</v>
      </c>
      <c r="B705">
        <v>10211886</v>
      </c>
      <c r="C705">
        <v>118823</v>
      </c>
      <c r="D705">
        <v>7789600</v>
      </c>
      <c r="E705">
        <v>2303463</v>
      </c>
      <c r="F705">
        <f t="shared" si="149"/>
        <v>239292</v>
      </c>
      <c r="G705" s="12">
        <f t="shared" si="150"/>
        <v>152373.14285714287</v>
      </c>
      <c r="H705">
        <f t="shared" si="151"/>
        <v>592.78286917908326</v>
      </c>
      <c r="I705" s="10">
        <f t="shared" si="152"/>
        <v>206</v>
      </c>
      <c r="J705" s="2">
        <f t="shared" si="153"/>
        <v>134.28571428571428</v>
      </c>
      <c r="K705" s="2">
        <f t="shared" si="154"/>
        <v>4.5672390566911913E-2</v>
      </c>
      <c r="L705" s="20">
        <f t="shared" si="155"/>
        <v>1.3149942555734982E-3</v>
      </c>
      <c r="M705" s="2">
        <f t="shared" si="156"/>
        <v>4.0250857043514597E-5</v>
      </c>
      <c r="N705" s="1">
        <v>44594</v>
      </c>
      <c r="O705">
        <v>165976435</v>
      </c>
      <c r="P705">
        <v>63131737</v>
      </c>
      <c r="Q705">
        <v>61726638</v>
      </c>
      <c r="R705">
        <v>44718191</v>
      </c>
      <c r="S705">
        <f t="shared" si="143"/>
        <v>165976435</v>
      </c>
      <c r="T705">
        <f t="shared" si="144"/>
        <v>366117</v>
      </c>
      <c r="U705" s="2">
        <f t="shared" si="145"/>
        <v>301800.85714285716</v>
      </c>
      <c r="V705" s="10">
        <f t="shared" si="147"/>
        <v>263319</v>
      </c>
      <c r="W705" s="25">
        <f t="shared" si="148"/>
        <v>214654</v>
      </c>
      <c r="X705">
        <f t="shared" si="146"/>
        <v>34.538199620940823</v>
      </c>
    </row>
    <row r="706" spans="1:24" x14ac:dyDescent="0.35">
      <c r="A706" s="1">
        <v>44595</v>
      </c>
      <c r="B706">
        <v>10451096</v>
      </c>
      <c r="C706">
        <v>118982</v>
      </c>
      <c r="D706">
        <v>7869200</v>
      </c>
      <c r="E706">
        <v>2462914</v>
      </c>
      <c r="F706">
        <f t="shared" si="149"/>
        <v>239210</v>
      </c>
      <c r="G706" s="12">
        <f t="shared" si="150"/>
        <v>159494.14285714287</v>
      </c>
      <c r="H706">
        <f t="shared" si="151"/>
        <v>620.485958662391</v>
      </c>
      <c r="I706" s="10">
        <f t="shared" si="152"/>
        <v>159</v>
      </c>
      <c r="J706" s="2">
        <f t="shared" si="153"/>
        <v>131</v>
      </c>
      <c r="K706" s="2">
        <f t="shared" si="154"/>
        <v>4.7806842131856674E-2</v>
      </c>
      <c r="L706" s="20">
        <f t="shared" si="155"/>
        <v>1.2534570536908282E-3</v>
      </c>
      <c r="M706" s="2">
        <f t="shared" si="156"/>
        <v>3.9265995647769035E-5</v>
      </c>
      <c r="N706" s="1">
        <v>44595</v>
      </c>
      <c r="O706">
        <v>166321627</v>
      </c>
      <c r="P706">
        <v>63163729</v>
      </c>
      <c r="Q706">
        <v>61795197</v>
      </c>
      <c r="R706">
        <v>44963289</v>
      </c>
      <c r="S706">
        <f t="shared" si="143"/>
        <v>166321627</v>
      </c>
      <c r="T706">
        <f t="shared" si="144"/>
        <v>345192</v>
      </c>
      <c r="U706" s="2">
        <f t="shared" si="145"/>
        <v>278708.14285714284</v>
      </c>
      <c r="V706" s="10">
        <f t="shared" si="147"/>
        <v>245098</v>
      </c>
      <c r="W706" s="25">
        <f t="shared" si="148"/>
        <v>196551.71428571429</v>
      </c>
      <c r="X706">
        <f t="shared" si="146"/>
        <v>31.895461017279999</v>
      </c>
    </row>
    <row r="707" spans="1:24" x14ac:dyDescent="0.35">
      <c r="A707" s="1">
        <v>44596</v>
      </c>
      <c r="B707">
        <v>10708335</v>
      </c>
      <c r="C707">
        <v>119167</v>
      </c>
      <c r="D707">
        <v>7953200</v>
      </c>
      <c r="E707">
        <v>2635968</v>
      </c>
      <c r="F707">
        <f t="shared" si="149"/>
        <v>257239</v>
      </c>
      <c r="G707" s="12">
        <f t="shared" si="150"/>
        <v>170364.57142857142</v>
      </c>
      <c r="H707">
        <f t="shared" si="151"/>
        <v>662.77558869134612</v>
      </c>
      <c r="I707" s="10">
        <f t="shared" si="152"/>
        <v>185</v>
      </c>
      <c r="J707" s="2">
        <f t="shared" si="153"/>
        <v>132.71428571428572</v>
      </c>
      <c r="K707" s="2">
        <f t="shared" si="154"/>
        <v>5.1065149009529173E-2</v>
      </c>
      <c r="L707" s="20">
        <f t="shared" si="155"/>
        <v>1.2393550044361304E-3</v>
      </c>
      <c r="M707" s="2">
        <f t="shared" si="156"/>
        <v>3.9779836375984115E-5</v>
      </c>
      <c r="N707" s="1">
        <v>44596</v>
      </c>
      <c r="O707">
        <v>166632189</v>
      </c>
      <c r="P707">
        <v>63190631</v>
      </c>
      <c r="Q707">
        <v>61863510</v>
      </c>
      <c r="R707">
        <v>45178842</v>
      </c>
      <c r="S707">
        <f t="shared" si="143"/>
        <v>166632189</v>
      </c>
      <c r="T707">
        <f t="shared" si="144"/>
        <v>310562</v>
      </c>
      <c r="U707" s="2">
        <f t="shared" si="145"/>
        <v>261243.71428571429</v>
      </c>
      <c r="V707" s="10">
        <f t="shared" si="147"/>
        <v>215553</v>
      </c>
      <c r="W707" s="25">
        <f t="shared" si="148"/>
        <v>182098.57142857142</v>
      </c>
      <c r="X707">
        <f t="shared" si="146"/>
        <v>29.89682547337847</v>
      </c>
    </row>
    <row r="708" spans="1:24" x14ac:dyDescent="0.35">
      <c r="A708" s="1">
        <v>44597</v>
      </c>
      <c r="B708">
        <v>10945449</v>
      </c>
      <c r="C708">
        <v>119332</v>
      </c>
      <c r="D708">
        <v>8016000</v>
      </c>
      <c r="E708">
        <v>2810117</v>
      </c>
      <c r="F708">
        <f t="shared" si="149"/>
        <v>237114</v>
      </c>
      <c r="G708" s="12">
        <f t="shared" si="150"/>
        <v>182547.14285714287</v>
      </c>
      <c r="H708">
        <f t="shared" si="151"/>
        <v>710.16989657261308</v>
      </c>
      <c r="I708" s="10">
        <f t="shared" si="152"/>
        <v>165</v>
      </c>
      <c r="J708" s="2">
        <f t="shared" si="153"/>
        <v>142.42857142857142</v>
      </c>
      <c r="K708" s="2">
        <f t="shared" si="154"/>
        <v>5.4716758144589643E-2</v>
      </c>
      <c r="L708" s="20">
        <f t="shared" si="155"/>
        <v>1.3012583716627013E-3</v>
      </c>
      <c r="M708" s="2">
        <f t="shared" si="156"/>
        <v>4.2691600502536228E-5</v>
      </c>
      <c r="N708" s="1">
        <v>44597</v>
      </c>
      <c r="O708">
        <v>166782648</v>
      </c>
      <c r="P708">
        <v>63209170</v>
      </c>
      <c r="Q708">
        <v>61914808</v>
      </c>
      <c r="R708">
        <v>45259569</v>
      </c>
      <c r="S708">
        <f t="shared" si="143"/>
        <v>166782648</v>
      </c>
      <c r="T708">
        <f t="shared" si="144"/>
        <v>150459</v>
      </c>
      <c r="U708" s="2">
        <f t="shared" si="145"/>
        <v>252780.14285714287</v>
      </c>
      <c r="V708" s="10">
        <f t="shared" si="147"/>
        <v>80727</v>
      </c>
      <c r="W708" s="25">
        <f t="shared" si="148"/>
        <v>174708.28571428571</v>
      </c>
      <c r="X708">
        <f t="shared" si="146"/>
        <v>28.928251287494952</v>
      </c>
    </row>
    <row r="709" spans="1:24" x14ac:dyDescent="0.35">
      <c r="A709" s="1">
        <v>44598</v>
      </c>
      <c r="B709">
        <v>11043384</v>
      </c>
      <c r="C709">
        <v>119359</v>
      </c>
      <c r="D709">
        <v>8058100</v>
      </c>
      <c r="E709">
        <v>2865925</v>
      </c>
      <c r="F709">
        <f t="shared" si="149"/>
        <v>97935</v>
      </c>
      <c r="G709" s="12">
        <f t="shared" si="150"/>
        <v>181346.28571428571</v>
      </c>
      <c r="H709">
        <f t="shared" si="151"/>
        <v>705.49815764756875</v>
      </c>
      <c r="I709" s="10">
        <f t="shared" si="152"/>
        <v>27</v>
      </c>
      <c r="J709" s="2">
        <f t="shared" si="153"/>
        <v>139.85714285714286</v>
      </c>
      <c r="K709" s="2">
        <f t="shared" si="154"/>
        <v>5.4356812714474977E-2</v>
      </c>
      <c r="L709" s="20">
        <f t="shared" si="155"/>
        <v>1.2664337566921776E-3</v>
      </c>
      <c r="M709" s="2">
        <f t="shared" si="156"/>
        <v>4.1920839410213611E-5</v>
      </c>
      <c r="N709" s="1">
        <v>44598</v>
      </c>
      <c r="O709">
        <v>166834676</v>
      </c>
      <c r="P709">
        <v>63214753</v>
      </c>
      <c r="Q709">
        <v>61933008</v>
      </c>
      <c r="R709">
        <v>45287853</v>
      </c>
      <c r="S709">
        <f t="shared" si="143"/>
        <v>166834676</v>
      </c>
      <c r="T709">
        <f t="shared" si="144"/>
        <v>52028</v>
      </c>
      <c r="U709" s="2">
        <f t="shared" si="145"/>
        <v>249482.28571428571</v>
      </c>
      <c r="V709" s="10">
        <f t="shared" si="147"/>
        <v>28284</v>
      </c>
      <c r="W709" s="25">
        <f t="shared" si="148"/>
        <v>172188</v>
      </c>
      <c r="X709">
        <f t="shared" si="146"/>
        <v>28.550843319208663</v>
      </c>
    </row>
    <row r="710" spans="1:24" x14ac:dyDescent="0.35">
      <c r="A710" s="1">
        <v>44599</v>
      </c>
      <c r="B710">
        <v>11198740</v>
      </c>
      <c r="C710">
        <v>119495</v>
      </c>
      <c r="D710">
        <v>8142100</v>
      </c>
      <c r="E710">
        <v>2937145</v>
      </c>
      <c r="F710">
        <f t="shared" si="149"/>
        <v>155356</v>
      </c>
      <c r="G710" s="12">
        <f t="shared" si="150"/>
        <v>186056.57142857142</v>
      </c>
      <c r="H710">
        <f t="shared" si="151"/>
        <v>723.82275624815895</v>
      </c>
      <c r="I710" s="10">
        <f t="shared" si="152"/>
        <v>136</v>
      </c>
      <c r="J710" s="2">
        <f t="shared" si="153"/>
        <v>138.28571428571428</v>
      </c>
      <c r="K710" s="2">
        <f t="shared" si="154"/>
        <v>5.5768675755367279E-2</v>
      </c>
      <c r="L710" s="20">
        <f t="shared" si="155"/>
        <v>1.2348327962405975E-3</v>
      </c>
      <c r="M710" s="2">
        <f t="shared" si="156"/>
        <v>4.1449818742683116E-5</v>
      </c>
      <c r="N710" s="1">
        <v>44599</v>
      </c>
      <c r="O710">
        <v>167002512</v>
      </c>
      <c r="P710">
        <v>63228486</v>
      </c>
      <c r="Q710">
        <v>61973570</v>
      </c>
      <c r="R710">
        <v>45401477</v>
      </c>
      <c r="S710">
        <f t="shared" si="143"/>
        <v>167002512</v>
      </c>
      <c r="T710">
        <f t="shared" si="144"/>
        <v>167836</v>
      </c>
      <c r="U710" s="2">
        <f t="shared" si="145"/>
        <v>240513.42857142858</v>
      </c>
      <c r="V710" s="10">
        <f t="shared" si="147"/>
        <v>113624</v>
      </c>
      <c r="W710" s="25">
        <f t="shared" si="148"/>
        <v>165144.28571428571</v>
      </c>
      <c r="X710">
        <f t="shared" si="146"/>
        <v>27.524444052804089</v>
      </c>
    </row>
    <row r="711" spans="1:24" x14ac:dyDescent="0.35">
      <c r="A711" s="1">
        <v>44600</v>
      </c>
      <c r="B711">
        <v>11344183</v>
      </c>
      <c r="C711">
        <v>119653</v>
      </c>
      <c r="D711">
        <v>8257400</v>
      </c>
      <c r="E711">
        <v>2967130</v>
      </c>
      <c r="F711">
        <f t="shared" si="149"/>
        <v>145443</v>
      </c>
      <c r="G711" s="12">
        <f t="shared" si="150"/>
        <v>195941.28571428571</v>
      </c>
      <c r="H711">
        <f t="shared" si="151"/>
        <v>762.27762556062521</v>
      </c>
      <c r="I711" s="10">
        <f t="shared" si="152"/>
        <v>158</v>
      </c>
      <c r="J711" s="2">
        <f t="shared" si="153"/>
        <v>148</v>
      </c>
      <c r="K711" s="2">
        <f t="shared" si="154"/>
        <v>5.8731524214316114E-2</v>
      </c>
      <c r="L711" s="20">
        <f t="shared" si="155"/>
        <v>1.3046333966932656E-3</v>
      </c>
      <c r="M711" s="2">
        <f t="shared" si="156"/>
        <v>4.4361582869235242E-5</v>
      </c>
      <c r="N711" s="1">
        <v>44600</v>
      </c>
      <c r="O711">
        <v>167277463</v>
      </c>
      <c r="P711">
        <v>63251462</v>
      </c>
      <c r="Q711">
        <v>62032861</v>
      </c>
      <c r="R711">
        <v>45594504</v>
      </c>
      <c r="S711">
        <f t="shared" si="143"/>
        <v>167277463</v>
      </c>
      <c r="T711">
        <f t="shared" si="144"/>
        <v>274951</v>
      </c>
      <c r="U711" s="2">
        <f t="shared" si="145"/>
        <v>238163.57142857142</v>
      </c>
      <c r="V711" s="10">
        <f t="shared" si="147"/>
        <v>193027</v>
      </c>
      <c r="W711" s="25">
        <f t="shared" si="148"/>
        <v>162804.57142857142</v>
      </c>
      <c r="X711">
        <f t="shared" si="146"/>
        <v>27.255525548565789</v>
      </c>
    </row>
    <row r="712" spans="1:24" x14ac:dyDescent="0.35">
      <c r="A712" s="1">
        <v>44601</v>
      </c>
      <c r="B712">
        <v>11597105</v>
      </c>
      <c r="C712">
        <v>119892</v>
      </c>
      <c r="D712">
        <v>8373900</v>
      </c>
      <c r="E712">
        <v>3103313</v>
      </c>
      <c r="F712">
        <f t="shared" si="149"/>
        <v>252922</v>
      </c>
      <c r="G712" s="12">
        <f t="shared" si="150"/>
        <v>197888.42857142858</v>
      </c>
      <c r="H712">
        <f t="shared" si="151"/>
        <v>769.85266738174755</v>
      </c>
      <c r="I712" s="10">
        <f t="shared" si="152"/>
        <v>239</v>
      </c>
      <c r="J712" s="2">
        <f t="shared" si="153"/>
        <v>152.71428571428572</v>
      </c>
      <c r="K712" s="2">
        <f t="shared" si="154"/>
        <v>5.9315161641447081E-2</v>
      </c>
      <c r="L712" s="20">
        <f t="shared" si="155"/>
        <v>1.3168311032303814E-3</v>
      </c>
      <c r="M712" s="2">
        <f t="shared" si="156"/>
        <v>4.5774644871826714E-5</v>
      </c>
      <c r="N712" s="1">
        <v>44601</v>
      </c>
      <c r="O712">
        <v>167558685</v>
      </c>
      <c r="P712">
        <v>63272354</v>
      </c>
      <c r="Q712">
        <v>62093202</v>
      </c>
      <c r="R712">
        <v>45794672</v>
      </c>
      <c r="S712">
        <f t="shared" si="143"/>
        <v>167558685</v>
      </c>
      <c r="T712">
        <f t="shared" si="144"/>
        <v>281222</v>
      </c>
      <c r="U712" s="2">
        <f t="shared" si="145"/>
        <v>226035.71428571429</v>
      </c>
      <c r="V712" s="10">
        <f t="shared" si="147"/>
        <v>200168</v>
      </c>
      <c r="W712" s="25">
        <f t="shared" si="148"/>
        <v>153783</v>
      </c>
      <c r="X712">
        <f t="shared" si="146"/>
        <v>25.86760917569751</v>
      </c>
    </row>
    <row r="713" spans="1:24" x14ac:dyDescent="0.35">
      <c r="A713" s="1">
        <v>44602</v>
      </c>
      <c r="B713">
        <v>11854943</v>
      </c>
      <c r="C713">
        <v>120154</v>
      </c>
      <c r="D713">
        <v>8487100</v>
      </c>
      <c r="E713">
        <v>3247689</v>
      </c>
      <c r="F713">
        <f t="shared" si="149"/>
        <v>257838</v>
      </c>
      <c r="G713" s="12">
        <f t="shared" si="150"/>
        <v>200549.57142857142</v>
      </c>
      <c r="H713">
        <f t="shared" si="151"/>
        <v>780.2054097914222</v>
      </c>
      <c r="I713" s="10">
        <f t="shared" si="152"/>
        <v>262</v>
      </c>
      <c r="J713" s="2">
        <f t="shared" si="153"/>
        <v>167.42857142857142</v>
      </c>
      <c r="K713" s="2">
        <f t="shared" si="154"/>
        <v>6.011281373187962E-2</v>
      </c>
      <c r="L713" s="20">
        <f t="shared" si="155"/>
        <v>1.4123102188561465E-3</v>
      </c>
      <c r="M713" s="2">
        <f t="shared" si="156"/>
        <v>5.0185111122339481E-5</v>
      </c>
      <c r="N713" s="1">
        <v>44602</v>
      </c>
      <c r="O713">
        <v>167809593</v>
      </c>
      <c r="P713">
        <v>63291977</v>
      </c>
      <c r="Q713">
        <v>62152090</v>
      </c>
      <c r="R713">
        <v>45967278</v>
      </c>
      <c r="S713">
        <f t="shared" si="143"/>
        <v>167809593</v>
      </c>
      <c r="T713">
        <f t="shared" si="144"/>
        <v>250908</v>
      </c>
      <c r="U713" s="2">
        <f t="shared" si="145"/>
        <v>212566.57142857142</v>
      </c>
      <c r="V713" s="10">
        <f t="shared" si="147"/>
        <v>172606</v>
      </c>
      <c r="W713" s="25">
        <f t="shared" si="148"/>
        <v>143427</v>
      </c>
      <c r="X713">
        <f t="shared" si="146"/>
        <v>24.3261955789072</v>
      </c>
    </row>
    <row r="714" spans="1:24" x14ac:dyDescent="0.35">
      <c r="A714" s="1">
        <v>44603</v>
      </c>
      <c r="B714">
        <v>12066138</v>
      </c>
      <c r="C714">
        <v>120351</v>
      </c>
      <c r="D714">
        <v>8597300</v>
      </c>
      <c r="E714">
        <v>3348487</v>
      </c>
      <c r="F714">
        <f t="shared" si="149"/>
        <v>211195</v>
      </c>
      <c r="G714" s="12">
        <f t="shared" si="150"/>
        <v>193971.85714285713</v>
      </c>
      <c r="H714">
        <f t="shared" si="151"/>
        <v>754.6158848015649</v>
      </c>
      <c r="I714" s="10">
        <f t="shared" si="152"/>
        <v>197</v>
      </c>
      <c r="J714" s="2">
        <f t="shared" si="153"/>
        <v>169.14285714285714</v>
      </c>
      <c r="K714" s="2">
        <f t="shared" si="154"/>
        <v>5.8141206857718356E-2</v>
      </c>
      <c r="L714" s="20">
        <f t="shared" si="155"/>
        <v>1.4017978009439071E-3</v>
      </c>
      <c r="M714" s="2">
        <f t="shared" si="156"/>
        <v>5.0698951850554561E-5</v>
      </c>
      <c r="N714" s="1">
        <v>44603</v>
      </c>
      <c r="O714">
        <v>168036997</v>
      </c>
      <c r="P714">
        <v>63310396</v>
      </c>
      <c r="Q714">
        <v>62210786</v>
      </c>
      <c r="R714">
        <v>46117659</v>
      </c>
      <c r="S714">
        <f t="shared" si="143"/>
        <v>168036997</v>
      </c>
      <c r="T714">
        <f t="shared" si="144"/>
        <v>227404</v>
      </c>
      <c r="U714" s="2">
        <f t="shared" si="145"/>
        <v>200686.85714285713</v>
      </c>
      <c r="V714" s="10">
        <f t="shared" si="147"/>
        <v>150381</v>
      </c>
      <c r="W714" s="25">
        <f t="shared" si="148"/>
        <v>134116.71428571429</v>
      </c>
      <c r="X714">
        <f t="shared" si="146"/>
        <v>22.966676764666307</v>
      </c>
    </row>
    <row r="715" spans="1:24" x14ac:dyDescent="0.35">
      <c r="A715" s="1">
        <v>44604</v>
      </c>
      <c r="B715">
        <v>12191602</v>
      </c>
      <c r="C715">
        <v>120470</v>
      </c>
      <c r="D715">
        <v>8679400</v>
      </c>
      <c r="E715">
        <v>3391732</v>
      </c>
      <c r="F715">
        <f t="shared" si="149"/>
        <v>125464</v>
      </c>
      <c r="G715" s="12">
        <f t="shared" si="150"/>
        <v>178021.85714285713</v>
      </c>
      <c r="H715">
        <f t="shared" si="151"/>
        <v>692.56501030939285</v>
      </c>
      <c r="I715" s="10">
        <f t="shared" si="152"/>
        <v>119</v>
      </c>
      <c r="J715" s="2">
        <f t="shared" si="153"/>
        <v>162.57142857142858</v>
      </c>
      <c r="K715" s="2">
        <f t="shared" si="154"/>
        <v>5.3360347082283884E-2</v>
      </c>
      <c r="L715" s="20">
        <f t="shared" si="155"/>
        <v>1.3334706019063661E-3</v>
      </c>
      <c r="M715" s="2">
        <f t="shared" si="156"/>
        <v>4.8729229059063425E-5</v>
      </c>
      <c r="N715" s="1">
        <v>44604</v>
      </c>
      <c r="O715">
        <v>168147374</v>
      </c>
      <c r="P715">
        <v>63322972</v>
      </c>
      <c r="Q715">
        <v>62249251</v>
      </c>
      <c r="R715">
        <v>46177201</v>
      </c>
      <c r="S715">
        <f t="shared" si="143"/>
        <v>168147374</v>
      </c>
      <c r="T715">
        <f t="shared" si="144"/>
        <v>110377</v>
      </c>
      <c r="U715" s="2">
        <f t="shared" si="145"/>
        <v>194960.85714285713</v>
      </c>
      <c r="V715" s="10">
        <f t="shared" si="147"/>
        <v>59542</v>
      </c>
      <c r="W715" s="25">
        <f t="shared" si="148"/>
        <v>131090.28571428571</v>
      </c>
      <c r="X715">
        <f t="shared" si="146"/>
        <v>22.311391246587426</v>
      </c>
    </row>
    <row r="716" spans="1:24" x14ac:dyDescent="0.35">
      <c r="A716" s="1">
        <v>44605</v>
      </c>
      <c r="B716">
        <v>12376107</v>
      </c>
      <c r="C716">
        <v>120577</v>
      </c>
      <c r="D716">
        <v>8737000</v>
      </c>
      <c r="E716">
        <v>3518530</v>
      </c>
      <c r="F716">
        <f t="shared" si="149"/>
        <v>184505</v>
      </c>
      <c r="G716" s="12">
        <f t="shared" si="150"/>
        <v>190389</v>
      </c>
      <c r="H716">
        <f t="shared" si="151"/>
        <v>740.67736324076179</v>
      </c>
      <c r="I716" s="10">
        <f t="shared" si="152"/>
        <v>107</v>
      </c>
      <c r="J716" s="2">
        <f t="shared" si="153"/>
        <v>174</v>
      </c>
      <c r="K716" s="2">
        <f t="shared" si="154"/>
        <v>5.7067279735748842E-2</v>
      </c>
      <c r="L716" s="20">
        <f t="shared" si="155"/>
        <v>1.4059348387986624E-3</v>
      </c>
      <c r="M716" s="2">
        <f t="shared" si="156"/>
        <v>5.2154833913830624E-5</v>
      </c>
      <c r="N716" s="1">
        <v>44605</v>
      </c>
      <c r="O716">
        <v>168179565</v>
      </c>
      <c r="P716">
        <v>63326001</v>
      </c>
      <c r="Q716">
        <v>62260903</v>
      </c>
      <c r="R716">
        <v>46194756</v>
      </c>
      <c r="S716">
        <f t="shared" si="143"/>
        <v>168179565</v>
      </c>
      <c r="T716">
        <f t="shared" si="144"/>
        <v>32191</v>
      </c>
      <c r="U716" s="2">
        <f t="shared" si="145"/>
        <v>192127</v>
      </c>
      <c r="V716" s="10">
        <f t="shared" si="147"/>
        <v>17555</v>
      </c>
      <c r="W716" s="25">
        <f t="shared" si="148"/>
        <v>129557.57142857143</v>
      </c>
      <c r="X716">
        <f t="shared" si="146"/>
        <v>21.987083606695936</v>
      </c>
    </row>
    <row r="717" spans="1:24" x14ac:dyDescent="0.35">
      <c r="A717" s="1">
        <v>44606</v>
      </c>
      <c r="B717">
        <v>12513512</v>
      </c>
      <c r="C717">
        <v>120707</v>
      </c>
      <c r="D717">
        <v>8838800</v>
      </c>
      <c r="E717">
        <v>3554005</v>
      </c>
      <c r="F717">
        <f t="shared" si="149"/>
        <v>137405</v>
      </c>
      <c r="G717" s="12">
        <f t="shared" si="150"/>
        <v>187824.57142857142</v>
      </c>
      <c r="H717">
        <f t="shared" si="151"/>
        <v>730.70087199124112</v>
      </c>
      <c r="I717" s="10">
        <f t="shared" si="152"/>
        <v>130</v>
      </c>
      <c r="J717" s="2">
        <f t="shared" si="153"/>
        <v>173.14285714285714</v>
      </c>
      <c r="K717" s="2">
        <f t="shared" si="154"/>
        <v>5.6298616826399764E-2</v>
      </c>
      <c r="L717" s="20">
        <f t="shared" si="155"/>
        <v>1.3836471898764882E-3</v>
      </c>
      <c r="M717" s="2">
        <f t="shared" si="156"/>
        <v>5.1897913549723081E-5</v>
      </c>
      <c r="N717" s="1">
        <v>44606</v>
      </c>
      <c r="O717">
        <v>168297043</v>
      </c>
      <c r="P717">
        <v>63336144</v>
      </c>
      <c r="Q717">
        <v>62290954</v>
      </c>
      <c r="R717">
        <v>46272143</v>
      </c>
      <c r="S717">
        <f t="shared" si="143"/>
        <v>168297043</v>
      </c>
      <c r="T717">
        <f t="shared" si="144"/>
        <v>117478</v>
      </c>
      <c r="U717" s="2">
        <f t="shared" si="145"/>
        <v>184933</v>
      </c>
      <c r="V717" s="10">
        <f t="shared" si="147"/>
        <v>77387</v>
      </c>
      <c r="W717" s="25">
        <f t="shared" si="148"/>
        <v>124380.85714285714</v>
      </c>
      <c r="X717">
        <f t="shared" si="146"/>
        <v>21.163799635850765</v>
      </c>
    </row>
    <row r="718" spans="1:24" x14ac:dyDescent="0.35">
      <c r="A718" s="1">
        <v>44607</v>
      </c>
      <c r="B718">
        <v>12692042</v>
      </c>
      <c r="C718">
        <v>120924</v>
      </c>
      <c r="D718">
        <v>8989100</v>
      </c>
      <c r="E718">
        <v>3582018</v>
      </c>
      <c r="F718">
        <f t="shared" si="149"/>
        <v>178530</v>
      </c>
      <c r="G718" s="12">
        <f t="shared" si="150"/>
        <v>192551.28571428571</v>
      </c>
      <c r="H718">
        <f t="shared" si="151"/>
        <v>749.0893832704395</v>
      </c>
      <c r="I718" s="10">
        <f t="shared" si="152"/>
        <v>217</v>
      </c>
      <c r="J718" s="2">
        <f t="shared" si="153"/>
        <v>181.57142857142858</v>
      </c>
      <c r="K718" s="2">
        <f t="shared" si="154"/>
        <v>5.7715404174270797E-2</v>
      </c>
      <c r="L718" s="20">
        <f t="shared" si="155"/>
        <v>1.4305927176369933E-3</v>
      </c>
      <c r="M718" s="2">
        <f t="shared" si="156"/>
        <v>5.4424297130113895E-5</v>
      </c>
      <c r="N718" s="1">
        <v>44607</v>
      </c>
      <c r="O718">
        <v>168490528</v>
      </c>
      <c r="P718">
        <v>63351628</v>
      </c>
      <c r="Q718">
        <v>62337804</v>
      </c>
      <c r="R718">
        <v>46403472</v>
      </c>
      <c r="S718">
        <f t="shared" si="143"/>
        <v>168490528</v>
      </c>
      <c r="T718">
        <f t="shared" si="144"/>
        <v>193485</v>
      </c>
      <c r="U718" s="2">
        <f t="shared" si="145"/>
        <v>173295</v>
      </c>
      <c r="V718" s="10">
        <f t="shared" si="147"/>
        <v>131329</v>
      </c>
      <c r="W718" s="25">
        <f t="shared" si="148"/>
        <v>115566.85714285714</v>
      </c>
      <c r="X718">
        <f t="shared" si="146"/>
        <v>19.831942692189919</v>
      </c>
    </row>
    <row r="719" spans="1:24" x14ac:dyDescent="0.35">
      <c r="A719" s="1">
        <v>44608</v>
      </c>
      <c r="B719">
        <v>12926928</v>
      </c>
      <c r="C719">
        <v>121203</v>
      </c>
      <c r="D719">
        <v>9153100</v>
      </c>
      <c r="E719">
        <v>3652625</v>
      </c>
      <c r="F719">
        <f t="shared" si="149"/>
        <v>234886</v>
      </c>
      <c r="G719" s="12">
        <f t="shared" si="150"/>
        <v>189974.71428571429</v>
      </c>
      <c r="H719">
        <f t="shared" si="151"/>
        <v>739.06565221499102</v>
      </c>
      <c r="I719" s="10">
        <f t="shared" si="152"/>
        <v>279</v>
      </c>
      <c r="J719" s="2">
        <f t="shared" si="153"/>
        <v>187.28571428571428</v>
      </c>
      <c r="K719" s="2">
        <f t="shared" si="154"/>
        <v>5.694310155976353E-2</v>
      </c>
      <c r="L719" s="20">
        <f t="shared" si="155"/>
        <v>1.4488029505982727E-3</v>
      </c>
      <c r="M719" s="2">
        <f t="shared" si="156"/>
        <v>5.6137099557497488E-5</v>
      </c>
      <c r="N719" s="1">
        <v>44608</v>
      </c>
      <c r="O719">
        <v>168679420</v>
      </c>
      <c r="P719">
        <v>63365757</v>
      </c>
      <c r="Q719">
        <v>62382110</v>
      </c>
      <c r="R719">
        <v>46533987</v>
      </c>
      <c r="S719">
        <f t="shared" si="143"/>
        <v>168679420</v>
      </c>
      <c r="T719">
        <f t="shared" si="144"/>
        <v>188892</v>
      </c>
      <c r="U719" s="2">
        <f t="shared" si="145"/>
        <v>160105</v>
      </c>
      <c r="V719" s="10">
        <f t="shared" si="147"/>
        <v>130515</v>
      </c>
      <c r="W719" s="25">
        <f t="shared" si="148"/>
        <v>105616.42857142857</v>
      </c>
      <c r="X719">
        <f t="shared" si="146"/>
        <v>18.322474305277513</v>
      </c>
    </row>
    <row r="720" spans="1:24" x14ac:dyDescent="0.35">
      <c r="A720" s="1">
        <v>44609</v>
      </c>
      <c r="B720">
        <v>13154541</v>
      </c>
      <c r="C720">
        <v>121447</v>
      </c>
      <c r="D720">
        <v>9320700</v>
      </c>
      <c r="E720">
        <v>3712394</v>
      </c>
      <c r="F720">
        <f t="shared" si="149"/>
        <v>227613</v>
      </c>
      <c r="G720" s="12">
        <f t="shared" si="150"/>
        <v>185656.85714285713</v>
      </c>
      <c r="H720">
        <f t="shared" si="151"/>
        <v>722.2677329895015</v>
      </c>
      <c r="I720" s="10">
        <f t="shared" si="152"/>
        <v>244</v>
      </c>
      <c r="J720" s="2">
        <f t="shared" si="153"/>
        <v>184.71428571428572</v>
      </c>
      <c r="K720" s="2">
        <f t="shared" si="154"/>
        <v>5.5648865225571796E-2</v>
      </c>
      <c r="L720" s="20">
        <f t="shared" si="155"/>
        <v>1.4041864760943443E-3</v>
      </c>
      <c r="M720" s="2">
        <f t="shared" si="156"/>
        <v>5.5366338465174878E-5</v>
      </c>
      <c r="N720" s="1">
        <v>44609</v>
      </c>
      <c r="O720">
        <v>168870322</v>
      </c>
      <c r="P720">
        <v>63379874</v>
      </c>
      <c r="Q720">
        <v>62428840</v>
      </c>
      <c r="R720">
        <v>46664053</v>
      </c>
      <c r="S720">
        <f t="shared" si="143"/>
        <v>168870322</v>
      </c>
      <c r="T720">
        <f t="shared" si="144"/>
        <v>190902</v>
      </c>
      <c r="U720" s="2">
        <f t="shared" si="145"/>
        <v>151532.71428571429</v>
      </c>
      <c r="V720" s="10">
        <f t="shared" si="147"/>
        <v>130066</v>
      </c>
      <c r="W720" s="25">
        <f t="shared" si="148"/>
        <v>99539.28571428571</v>
      </c>
      <c r="X720">
        <f t="shared" si="146"/>
        <v>17.341458817082284</v>
      </c>
    </row>
    <row r="721" spans="1:24" x14ac:dyDescent="0.35">
      <c r="A721" s="1">
        <v>44610</v>
      </c>
      <c r="B721">
        <v>13354471</v>
      </c>
      <c r="C721">
        <v>121693</v>
      </c>
      <c r="D721">
        <v>9484400</v>
      </c>
      <c r="E721">
        <v>3748378</v>
      </c>
      <c r="F721">
        <f t="shared" si="149"/>
        <v>199930</v>
      </c>
      <c r="G721" s="12">
        <f t="shared" si="150"/>
        <v>184047.57142857142</v>
      </c>
      <c r="H721">
        <f t="shared" si="151"/>
        <v>716.0070692980164</v>
      </c>
      <c r="I721" s="10">
        <f t="shared" si="152"/>
        <v>246</v>
      </c>
      <c r="J721" s="2">
        <f t="shared" si="153"/>
        <v>191.71428571428572</v>
      </c>
      <c r="K721" s="2">
        <f t="shared" si="154"/>
        <v>5.5166497241959891E-2</v>
      </c>
      <c r="L721" s="20">
        <f t="shared" si="155"/>
        <v>1.4355812799644832E-3</v>
      </c>
      <c r="M721" s="2">
        <f t="shared" si="156"/>
        <v>5.7464521438719783E-5</v>
      </c>
      <c r="N721" s="1">
        <v>44610</v>
      </c>
      <c r="O721">
        <v>169053677</v>
      </c>
      <c r="P721">
        <v>63397620</v>
      </c>
      <c r="Q721">
        <v>62478307</v>
      </c>
      <c r="R721">
        <v>46780270</v>
      </c>
      <c r="S721">
        <f t="shared" si="143"/>
        <v>169053677</v>
      </c>
      <c r="T721">
        <f t="shared" si="144"/>
        <v>183355</v>
      </c>
      <c r="U721" s="2">
        <f t="shared" si="145"/>
        <v>145240</v>
      </c>
      <c r="V721" s="10">
        <f t="shared" si="147"/>
        <v>116217</v>
      </c>
      <c r="W721" s="25">
        <f t="shared" si="148"/>
        <v>94658.71428571429</v>
      </c>
      <c r="X721">
        <f t="shared" si="146"/>
        <v>16.621318310474415</v>
      </c>
    </row>
    <row r="722" spans="1:24" x14ac:dyDescent="0.35">
      <c r="A722" s="1">
        <v>44611</v>
      </c>
      <c r="B722">
        <v>13456477</v>
      </c>
      <c r="C722">
        <v>121795</v>
      </c>
      <c r="D722">
        <v>9595000</v>
      </c>
      <c r="E722">
        <v>3739682</v>
      </c>
      <c r="F722">
        <f t="shared" si="149"/>
        <v>102006</v>
      </c>
      <c r="G722" s="12">
        <f t="shared" si="150"/>
        <v>180696.42857142858</v>
      </c>
      <c r="H722">
        <f t="shared" si="151"/>
        <v>702.9699943867995</v>
      </c>
      <c r="I722" s="10">
        <f t="shared" si="152"/>
        <v>102</v>
      </c>
      <c r="J722" s="2">
        <f t="shared" si="153"/>
        <v>189.28571428571428</v>
      </c>
      <c r="K722" s="2">
        <f t="shared" si="154"/>
        <v>5.4162024258420781E-2</v>
      </c>
      <c r="L722" s="20">
        <f t="shared" si="155"/>
        <v>1.4066513418461183E-3</v>
      </c>
      <c r="M722" s="2">
        <f t="shared" si="156"/>
        <v>5.6736580407081751E-5</v>
      </c>
      <c r="N722" s="1">
        <v>44611</v>
      </c>
      <c r="O722">
        <v>169129460</v>
      </c>
      <c r="P722">
        <v>63405343</v>
      </c>
      <c r="Q722">
        <v>62507068</v>
      </c>
      <c r="R722">
        <v>46819585</v>
      </c>
      <c r="S722">
        <f t="shared" si="143"/>
        <v>169129460</v>
      </c>
      <c r="T722">
        <f t="shared" si="144"/>
        <v>75783</v>
      </c>
      <c r="U722" s="2">
        <f t="shared" si="145"/>
        <v>140298</v>
      </c>
      <c r="V722" s="10">
        <f t="shared" si="147"/>
        <v>39315</v>
      </c>
      <c r="W722" s="25">
        <f t="shared" si="148"/>
        <v>91769.142857142855</v>
      </c>
      <c r="X722">
        <f t="shared" si="146"/>
        <v>16.055754036924672</v>
      </c>
    </row>
    <row r="723" spans="1:24" x14ac:dyDescent="0.35">
      <c r="A723" s="1">
        <v>44612</v>
      </c>
      <c r="B723">
        <v>13523782</v>
      </c>
      <c r="C723">
        <v>121846</v>
      </c>
      <c r="D723">
        <v>9673700</v>
      </c>
      <c r="E723">
        <v>3728236</v>
      </c>
      <c r="F723">
        <f t="shared" si="149"/>
        <v>67305</v>
      </c>
      <c r="G723" s="12">
        <f t="shared" si="150"/>
        <v>163953.57142857142</v>
      </c>
      <c r="H723">
        <f t="shared" si="151"/>
        <v>637.83463844875587</v>
      </c>
      <c r="I723" s="10">
        <f t="shared" si="152"/>
        <v>51</v>
      </c>
      <c r="J723" s="2">
        <f t="shared" si="153"/>
        <v>181.28571428571428</v>
      </c>
      <c r="K723" s="2">
        <f t="shared" si="154"/>
        <v>4.9143513146186826E-2</v>
      </c>
      <c r="L723" s="20">
        <f t="shared" si="155"/>
        <v>1.340495685938403E-3</v>
      </c>
      <c r="M723" s="2">
        <f t="shared" si="156"/>
        <v>5.4338657008744712E-5</v>
      </c>
      <c r="N723" s="1">
        <v>44612</v>
      </c>
      <c r="O723">
        <v>169156810</v>
      </c>
      <c r="P723">
        <v>63407703</v>
      </c>
      <c r="Q723">
        <v>62516617</v>
      </c>
      <c r="R723">
        <v>46835046</v>
      </c>
      <c r="S723">
        <f t="shared" ref="S723:S754" si="157">IF(O723&lt;&gt;"",O723,S722)</f>
        <v>169156810</v>
      </c>
      <c r="T723">
        <f t="shared" ref="T723:T754" si="158">S723-S722</f>
        <v>27350</v>
      </c>
      <c r="U723" s="2">
        <f t="shared" ref="U723:U754" si="159">AVERAGE(T717:T723)</f>
        <v>139606.42857142858</v>
      </c>
      <c r="V723" s="10">
        <f t="shared" si="147"/>
        <v>15461</v>
      </c>
      <c r="W723" s="25">
        <f t="shared" si="148"/>
        <v>91470</v>
      </c>
      <c r="X723">
        <f t="shared" ref="X723:X754" si="160">U723/($U$1/100)</f>
        <v>15.976610351653981</v>
      </c>
    </row>
    <row r="724" spans="1:24" x14ac:dyDescent="0.35">
      <c r="A724" s="1">
        <v>44613</v>
      </c>
      <c r="B724">
        <v>13700839</v>
      </c>
      <c r="C724">
        <v>122024</v>
      </c>
      <c r="D724">
        <v>9829300</v>
      </c>
      <c r="E724">
        <v>3749515</v>
      </c>
      <c r="F724">
        <f t="shared" si="149"/>
        <v>177057</v>
      </c>
      <c r="G724" s="12">
        <f t="shared" si="150"/>
        <v>169618.14285714287</v>
      </c>
      <c r="H724">
        <f t="shared" si="151"/>
        <v>659.87173003284556</v>
      </c>
      <c r="I724" s="10">
        <f t="shared" si="152"/>
        <v>178</v>
      </c>
      <c r="J724" s="2">
        <f t="shared" si="153"/>
        <v>188.14285714285714</v>
      </c>
      <c r="K724" s="2">
        <f t="shared" si="154"/>
        <v>5.0841414192452195E-2</v>
      </c>
      <c r="L724" s="20">
        <f t="shared" si="155"/>
        <v>1.3732214293070454E-3</v>
      </c>
      <c r="M724" s="2">
        <f t="shared" si="156"/>
        <v>5.6394019921605031E-5</v>
      </c>
      <c r="N724" s="1">
        <v>44613</v>
      </c>
      <c r="O724">
        <v>169266263</v>
      </c>
      <c r="P724">
        <v>63418568</v>
      </c>
      <c r="Q724">
        <v>62545544</v>
      </c>
      <c r="R724">
        <v>46904769</v>
      </c>
      <c r="S724">
        <f t="shared" si="157"/>
        <v>169266263</v>
      </c>
      <c r="T724">
        <f t="shared" si="158"/>
        <v>109453</v>
      </c>
      <c r="U724" s="2">
        <f t="shared" si="159"/>
        <v>138460</v>
      </c>
      <c r="V724" s="10">
        <f t="shared" si="147"/>
        <v>69723</v>
      </c>
      <c r="W724" s="25">
        <f t="shared" si="148"/>
        <v>90375.142857142855</v>
      </c>
      <c r="X724">
        <f t="shared" si="160"/>
        <v>15.845412649878046</v>
      </c>
    </row>
    <row r="725" spans="1:24" x14ac:dyDescent="0.35">
      <c r="A725" s="1">
        <v>44614</v>
      </c>
      <c r="B725">
        <v>13863229</v>
      </c>
      <c r="C725">
        <v>122360</v>
      </c>
      <c r="D725">
        <v>10031200</v>
      </c>
      <c r="E725">
        <v>3709669</v>
      </c>
      <c r="F725">
        <f t="shared" si="149"/>
        <v>162390</v>
      </c>
      <c r="G725" s="12">
        <f t="shared" si="150"/>
        <v>167312.42857142858</v>
      </c>
      <c r="H725">
        <f t="shared" si="151"/>
        <v>650.90172453079754</v>
      </c>
      <c r="I725" s="10">
        <f t="shared" si="152"/>
        <v>336</v>
      </c>
      <c r="J725" s="2">
        <f t="shared" si="153"/>
        <v>205.14285714285714</v>
      </c>
      <c r="K725" s="2">
        <f t="shared" si="154"/>
        <v>5.0150298413002913E-2</v>
      </c>
      <c r="L725" s="20">
        <f t="shared" si="155"/>
        <v>1.4797624503126734E-3</v>
      </c>
      <c r="M725" s="2">
        <f t="shared" si="156"/>
        <v>6.1489607143071245E-5</v>
      </c>
      <c r="N725" s="1">
        <v>44614</v>
      </c>
      <c r="O725">
        <v>169428705</v>
      </c>
      <c r="P725">
        <v>63431335</v>
      </c>
      <c r="Q725">
        <v>62584600</v>
      </c>
      <c r="R725">
        <v>47015670</v>
      </c>
      <c r="S725">
        <f t="shared" si="157"/>
        <v>169428705</v>
      </c>
      <c r="T725">
        <f t="shared" si="158"/>
        <v>162442</v>
      </c>
      <c r="U725" s="2">
        <f t="shared" si="159"/>
        <v>134025.28571428571</v>
      </c>
      <c r="V725" s="10">
        <f t="shared" si="147"/>
        <v>110901</v>
      </c>
      <c r="W725" s="25">
        <f t="shared" si="148"/>
        <v>87456.857142857145</v>
      </c>
      <c r="X725">
        <f t="shared" si="160"/>
        <v>15.337902337575199</v>
      </c>
    </row>
    <row r="726" spans="1:24" x14ac:dyDescent="0.35">
      <c r="A726" s="1">
        <v>44615</v>
      </c>
      <c r="B726">
        <v>14092621</v>
      </c>
      <c r="C726">
        <v>122622</v>
      </c>
      <c r="D726">
        <v>10234100</v>
      </c>
      <c r="E726">
        <v>3735899</v>
      </c>
      <c r="F726">
        <f t="shared" si="149"/>
        <v>229392</v>
      </c>
      <c r="G726" s="12">
        <f t="shared" si="150"/>
        <v>166527.57142857142</v>
      </c>
      <c r="H726">
        <f t="shared" si="151"/>
        <v>647.84836578059605</v>
      </c>
      <c r="I726" s="10">
        <f t="shared" si="152"/>
        <v>262</v>
      </c>
      <c r="J726" s="2">
        <f t="shared" si="153"/>
        <v>202.71428571428572</v>
      </c>
      <c r="K726" s="2">
        <f t="shared" si="154"/>
        <v>4.9915044999601768E-2</v>
      </c>
      <c r="L726" s="20">
        <f t="shared" si="155"/>
        <v>1.4384427546464617E-3</v>
      </c>
      <c r="M726" s="2">
        <f t="shared" si="156"/>
        <v>6.0761666111433213E-5</v>
      </c>
      <c r="N726" s="1">
        <v>44615</v>
      </c>
      <c r="O726">
        <v>169589349</v>
      </c>
      <c r="P726">
        <v>63443696</v>
      </c>
      <c r="Q726">
        <v>62622433</v>
      </c>
      <c r="R726">
        <v>47126195</v>
      </c>
      <c r="S726">
        <f t="shared" si="157"/>
        <v>169589349</v>
      </c>
      <c r="T726">
        <f t="shared" si="158"/>
        <v>160644</v>
      </c>
      <c r="U726" s="2">
        <f t="shared" si="159"/>
        <v>129989.85714285714</v>
      </c>
      <c r="V726" s="10">
        <f t="shared" ref="V726:V754" si="161">R726-R725</f>
        <v>110525</v>
      </c>
      <c r="W726" s="25">
        <f t="shared" si="148"/>
        <v>84601.142857142855</v>
      </c>
      <c r="X726">
        <f t="shared" si="160"/>
        <v>14.87608642732391</v>
      </c>
    </row>
    <row r="727" spans="1:24" x14ac:dyDescent="0.35">
      <c r="A727" s="1">
        <v>44616</v>
      </c>
      <c r="B727">
        <v>14174906</v>
      </c>
      <c r="C727">
        <v>122733</v>
      </c>
      <c r="D727">
        <v>10435800</v>
      </c>
      <c r="E727">
        <v>3616373</v>
      </c>
      <c r="F727">
        <f t="shared" si="149"/>
        <v>82285</v>
      </c>
      <c r="G727" s="12">
        <f t="shared" si="150"/>
        <v>145766.42857142858</v>
      </c>
      <c r="H727">
        <f t="shared" si="151"/>
        <v>567.080524417422</v>
      </c>
      <c r="I727" s="10">
        <f t="shared" si="152"/>
        <v>111</v>
      </c>
      <c r="J727" s="2">
        <f t="shared" si="153"/>
        <v>183.71428571428572</v>
      </c>
      <c r="K727" s="2">
        <f t="shared" si="154"/>
        <v>4.3692091220431682E-2</v>
      </c>
      <c r="L727" s="20">
        <f t="shared" si="155"/>
        <v>1.2960529383001602E-3</v>
      </c>
      <c r="M727" s="2">
        <f t="shared" si="156"/>
        <v>5.5066598040382743E-5</v>
      </c>
      <c r="N727" s="1">
        <v>44616</v>
      </c>
      <c r="O727">
        <v>169748013</v>
      </c>
      <c r="P727">
        <v>63455785</v>
      </c>
      <c r="Q727">
        <v>62661232</v>
      </c>
      <c r="R727">
        <v>47234055</v>
      </c>
      <c r="S727">
        <f t="shared" si="157"/>
        <v>169748013</v>
      </c>
      <c r="T727">
        <f t="shared" si="158"/>
        <v>158664</v>
      </c>
      <c r="U727" s="2">
        <f t="shared" si="159"/>
        <v>125384.42857142857</v>
      </c>
      <c r="V727" s="10">
        <f t="shared" si="161"/>
        <v>107860</v>
      </c>
      <c r="W727" s="25">
        <f t="shared" si="148"/>
        <v>81428.857142857145</v>
      </c>
      <c r="X727">
        <f t="shared" si="160"/>
        <v>14.349039510208323</v>
      </c>
    </row>
    <row r="728" spans="1:24" x14ac:dyDescent="0.35">
      <c r="A728" s="1">
        <v>44617</v>
      </c>
      <c r="B728">
        <v>14490495</v>
      </c>
      <c r="C728">
        <v>123115</v>
      </c>
      <c r="D728">
        <v>10629300</v>
      </c>
      <c r="E728">
        <v>3738080</v>
      </c>
      <c r="F728">
        <f t="shared" si="149"/>
        <v>315589</v>
      </c>
      <c r="G728" s="12">
        <f t="shared" si="150"/>
        <v>162289.14285714287</v>
      </c>
      <c r="H728">
        <f t="shared" si="151"/>
        <v>631.35945046211646</v>
      </c>
      <c r="I728" s="10">
        <f t="shared" si="152"/>
        <v>382</v>
      </c>
      <c r="J728" s="2">
        <f t="shared" si="153"/>
        <v>203.14285714285714</v>
      </c>
      <c r="K728" s="2">
        <f t="shared" si="154"/>
        <v>4.8644616619150677E-2</v>
      </c>
      <c r="L728" s="20">
        <f t="shared" si="155"/>
        <v>1.4019041940448351E-3</v>
      </c>
      <c r="M728" s="2">
        <f t="shared" si="156"/>
        <v>6.0890126293486982E-5</v>
      </c>
      <c r="N728" s="1">
        <v>44617</v>
      </c>
      <c r="O728">
        <v>169882674</v>
      </c>
      <c r="P728">
        <v>63465876</v>
      </c>
      <c r="Q728">
        <v>62695960</v>
      </c>
      <c r="R728">
        <v>47324045</v>
      </c>
      <c r="S728">
        <f t="shared" si="157"/>
        <v>169882674</v>
      </c>
      <c r="T728">
        <f t="shared" si="158"/>
        <v>134661</v>
      </c>
      <c r="U728" s="2">
        <f t="shared" si="159"/>
        <v>118428.14285714286</v>
      </c>
      <c r="V728" s="10">
        <f t="shared" si="161"/>
        <v>89990</v>
      </c>
      <c r="W728" s="25">
        <f t="shared" si="148"/>
        <v>77682.142857142855</v>
      </c>
      <c r="X728">
        <f t="shared" si="160"/>
        <v>13.55295964849152</v>
      </c>
    </row>
    <row r="729" spans="1:24" x14ac:dyDescent="0.35">
      <c r="A729" s="1">
        <v>44618</v>
      </c>
      <c r="B729">
        <v>14611991</v>
      </c>
      <c r="C729">
        <v>123263</v>
      </c>
      <c r="D729">
        <v>10758500</v>
      </c>
      <c r="E729">
        <v>3730228</v>
      </c>
      <c r="F729">
        <f t="shared" si="149"/>
        <v>121496</v>
      </c>
      <c r="G729" s="12">
        <f t="shared" si="150"/>
        <v>165073.42857142858</v>
      </c>
      <c r="H729">
        <f t="shared" si="151"/>
        <v>642.19126008014086</v>
      </c>
      <c r="I729" s="10">
        <f t="shared" si="152"/>
        <v>148</v>
      </c>
      <c r="J729" s="2">
        <f t="shared" si="153"/>
        <v>209.71428571428572</v>
      </c>
      <c r="K729" s="2">
        <f t="shared" si="154"/>
        <v>4.9479179601893332E-2</v>
      </c>
      <c r="L729" s="20">
        <f t="shared" si="155"/>
        <v>1.4352204686841493E-3</v>
      </c>
      <c r="M729" s="2">
        <f t="shared" si="156"/>
        <v>6.2859849084978125E-5</v>
      </c>
      <c r="N729" s="1">
        <v>44618</v>
      </c>
      <c r="O729">
        <v>169934600</v>
      </c>
      <c r="P729">
        <v>63470817</v>
      </c>
      <c r="Q729">
        <v>62714648</v>
      </c>
      <c r="R729">
        <v>47352360</v>
      </c>
      <c r="S729">
        <f t="shared" si="157"/>
        <v>169934600</v>
      </c>
      <c r="T729">
        <f t="shared" si="158"/>
        <v>51926</v>
      </c>
      <c r="U729" s="2">
        <f t="shared" si="159"/>
        <v>115020</v>
      </c>
      <c r="V729" s="10">
        <f t="shared" si="161"/>
        <v>28315</v>
      </c>
      <c r="W729" s="25">
        <f t="shared" si="148"/>
        <v>76110.71428571429</v>
      </c>
      <c r="X729">
        <f t="shared" si="160"/>
        <v>13.162930543037504</v>
      </c>
    </row>
    <row r="730" spans="1:24" x14ac:dyDescent="0.35">
      <c r="A730" s="1">
        <v>44619</v>
      </c>
      <c r="B730">
        <v>14649897</v>
      </c>
      <c r="C730">
        <v>123297</v>
      </c>
      <c r="D730">
        <v>10842300</v>
      </c>
      <c r="E730">
        <v>3684300</v>
      </c>
      <c r="F730">
        <f t="shared" si="149"/>
        <v>37906</v>
      </c>
      <c r="G730" s="12">
        <f t="shared" si="150"/>
        <v>160873.57142857142</v>
      </c>
      <c r="H730">
        <f t="shared" si="151"/>
        <v>625.85240061578463</v>
      </c>
      <c r="I730" s="10">
        <f t="shared" si="152"/>
        <v>34</v>
      </c>
      <c r="J730" s="2">
        <f t="shared" si="153"/>
        <v>207.28571428571428</v>
      </c>
      <c r="K730" s="2">
        <f t="shared" si="154"/>
        <v>4.822031263782707E-2</v>
      </c>
      <c r="L730" s="20">
        <f t="shared" si="155"/>
        <v>1.4149294994068168E-3</v>
      </c>
      <c r="M730" s="2">
        <f t="shared" si="156"/>
        <v>6.2131908053340086E-5</v>
      </c>
      <c r="N730" s="1">
        <v>44619</v>
      </c>
      <c r="O730">
        <v>169950700</v>
      </c>
      <c r="P730">
        <v>63473152</v>
      </c>
      <c r="Q730">
        <v>62719802</v>
      </c>
      <c r="R730">
        <v>47360983</v>
      </c>
      <c r="S730">
        <f t="shared" si="157"/>
        <v>169950700</v>
      </c>
      <c r="T730">
        <f t="shared" si="158"/>
        <v>16100</v>
      </c>
      <c r="U730" s="2">
        <f t="shared" si="159"/>
        <v>113412.85714285714</v>
      </c>
      <c r="V730" s="10">
        <f t="shared" si="161"/>
        <v>8623</v>
      </c>
      <c r="W730" s="25">
        <f t="shared" si="148"/>
        <v>75133.857142857145</v>
      </c>
      <c r="X730">
        <f t="shared" si="160"/>
        <v>12.979008531202082</v>
      </c>
    </row>
    <row r="731" spans="1:24" x14ac:dyDescent="0.35">
      <c r="A731" s="1">
        <v>44620</v>
      </c>
      <c r="B731">
        <v>14812628</v>
      </c>
      <c r="C731">
        <v>123430</v>
      </c>
      <c r="D731">
        <v>11010700</v>
      </c>
      <c r="E731">
        <v>3678498</v>
      </c>
      <c r="F731">
        <f t="shared" si="149"/>
        <v>162731</v>
      </c>
      <c r="G731" s="12">
        <f t="shared" si="150"/>
        <v>158827</v>
      </c>
      <c r="H731">
        <f t="shared" si="151"/>
        <v>617.89054814847736</v>
      </c>
      <c r="I731" s="10">
        <f t="shared" si="152"/>
        <v>133</v>
      </c>
      <c r="J731" s="2">
        <f t="shared" si="153"/>
        <v>200.85714285714286</v>
      </c>
      <c r="K731" s="2">
        <f t="shared" si="154"/>
        <v>4.7606872448459632E-2</v>
      </c>
      <c r="L731" s="20">
        <f t="shared" si="155"/>
        <v>1.3559858713601857E-3</v>
      </c>
      <c r="M731" s="2">
        <f t="shared" si="156"/>
        <v>6.0205005322533542E-5</v>
      </c>
      <c r="N731" s="1">
        <v>44620</v>
      </c>
      <c r="O731">
        <v>170030471</v>
      </c>
      <c r="P731">
        <v>63481944</v>
      </c>
      <c r="Q731">
        <v>62738471</v>
      </c>
      <c r="R731">
        <v>47413304</v>
      </c>
      <c r="S731">
        <f t="shared" si="157"/>
        <v>170030471</v>
      </c>
      <c r="T731">
        <f t="shared" si="158"/>
        <v>79771</v>
      </c>
      <c r="U731" s="2">
        <f t="shared" si="159"/>
        <v>109172.57142857143</v>
      </c>
      <c r="V731" s="10">
        <f t="shared" si="161"/>
        <v>52321</v>
      </c>
      <c r="W731" s="25">
        <f t="shared" ref="W731:W754" si="162">AVERAGE(V725:V731)</f>
        <v>72647.857142857145</v>
      </c>
      <c r="X731">
        <f t="shared" si="160"/>
        <v>12.493748695175505</v>
      </c>
    </row>
    <row r="732" spans="1:24" x14ac:dyDescent="0.35">
      <c r="A732" s="1">
        <v>44621</v>
      </c>
      <c r="B732">
        <v>14851512</v>
      </c>
      <c r="C732">
        <v>123490</v>
      </c>
      <c r="D732">
        <v>11239600</v>
      </c>
      <c r="E732">
        <v>3488422</v>
      </c>
      <c r="F732">
        <f t="shared" si="149"/>
        <v>38884</v>
      </c>
      <c r="G732" s="12">
        <f t="shared" si="150"/>
        <v>141183.28571428571</v>
      </c>
      <c r="H732">
        <f t="shared" si="151"/>
        <v>549.2505543730166</v>
      </c>
      <c r="I732" s="10">
        <f t="shared" si="152"/>
        <v>60</v>
      </c>
      <c r="J732" s="2">
        <f t="shared" si="153"/>
        <v>161.42857142857142</v>
      </c>
      <c r="K732" s="2">
        <f t="shared" si="154"/>
        <v>4.2318338033548661E-2</v>
      </c>
      <c r="L732" s="20">
        <f t="shared" si="155"/>
        <v>1.0869504157460293E-3</v>
      </c>
      <c r="M732" s="2">
        <f t="shared" si="156"/>
        <v>4.8386668573586698E-5</v>
      </c>
      <c r="N732" s="1">
        <v>44621</v>
      </c>
      <c r="O732">
        <v>170142848</v>
      </c>
      <c r="P732">
        <v>63491954</v>
      </c>
      <c r="Q732">
        <v>62763355</v>
      </c>
      <c r="R732">
        <v>47490772</v>
      </c>
      <c r="S732">
        <f t="shared" si="157"/>
        <v>170142848</v>
      </c>
      <c r="T732">
        <f t="shared" si="158"/>
        <v>112377</v>
      </c>
      <c r="U732" s="2">
        <f t="shared" si="159"/>
        <v>102020.42857142857</v>
      </c>
      <c r="V732" s="10">
        <f t="shared" si="161"/>
        <v>77468</v>
      </c>
      <c r="W732" s="25">
        <f t="shared" si="162"/>
        <v>67871.71428571429</v>
      </c>
      <c r="X732">
        <f t="shared" si="160"/>
        <v>11.675254870949688</v>
      </c>
    </row>
    <row r="733" spans="1:24" x14ac:dyDescent="0.35">
      <c r="A733" s="1">
        <v>44622</v>
      </c>
      <c r="B733">
        <v>15009351</v>
      </c>
      <c r="C733">
        <v>123763</v>
      </c>
      <c r="D733">
        <v>11470300</v>
      </c>
      <c r="E733">
        <v>3415288</v>
      </c>
      <c r="F733">
        <f t="shared" si="149"/>
        <v>157839</v>
      </c>
      <c r="G733" s="12">
        <f t="shared" si="150"/>
        <v>130961.42857142857</v>
      </c>
      <c r="H733">
        <f t="shared" si="151"/>
        <v>509.48408574302647</v>
      </c>
      <c r="I733" s="10">
        <f t="shared" si="152"/>
        <v>273</v>
      </c>
      <c r="J733" s="2">
        <f t="shared" si="153"/>
        <v>163</v>
      </c>
      <c r="K733" s="2">
        <f t="shared" si="154"/>
        <v>3.9254434231384194E-2</v>
      </c>
      <c r="L733" s="20">
        <f t="shared" si="155"/>
        <v>1.0859896607121786E-3</v>
      </c>
      <c r="M733" s="2">
        <f t="shared" si="156"/>
        <v>4.8857689241117193E-5</v>
      </c>
      <c r="N733" s="1">
        <v>44622</v>
      </c>
      <c r="O733">
        <v>170255070</v>
      </c>
      <c r="P733">
        <v>63502786</v>
      </c>
      <c r="Q733">
        <v>62788040</v>
      </c>
      <c r="R733">
        <v>47567548</v>
      </c>
      <c r="S733">
        <f t="shared" si="157"/>
        <v>170255070</v>
      </c>
      <c r="T733">
        <f t="shared" si="158"/>
        <v>112222</v>
      </c>
      <c r="U733" s="2">
        <f t="shared" si="159"/>
        <v>95103</v>
      </c>
      <c r="V733" s="10">
        <f t="shared" si="161"/>
        <v>76776</v>
      </c>
      <c r="W733" s="25">
        <f t="shared" si="162"/>
        <v>63050.428571428572</v>
      </c>
      <c r="X733">
        <f t="shared" si="160"/>
        <v>10.883621834763483</v>
      </c>
    </row>
    <row r="734" spans="1:24" x14ac:dyDescent="0.35">
      <c r="A734" s="1">
        <v>44623</v>
      </c>
      <c r="B734">
        <v>15243006</v>
      </c>
      <c r="C734">
        <v>124089</v>
      </c>
      <c r="D734">
        <v>11696600</v>
      </c>
      <c r="E734">
        <v>3422317</v>
      </c>
      <c r="F734">
        <f t="shared" si="149"/>
        <v>233655</v>
      </c>
      <c r="G734" s="12">
        <f t="shared" si="150"/>
        <v>152585.71428571429</v>
      </c>
      <c r="H734">
        <f t="shared" si="151"/>
        <v>593.60984366403045</v>
      </c>
      <c r="I734" s="10">
        <f t="shared" si="152"/>
        <v>326</v>
      </c>
      <c r="J734" s="2">
        <f t="shared" si="153"/>
        <v>193.71428571428572</v>
      </c>
      <c r="K734" s="2">
        <f t="shared" si="154"/>
        <v>4.5736106817210583E-2</v>
      </c>
      <c r="L734" s="20">
        <f t="shared" si="155"/>
        <v>1.2708404478374261E-3</v>
      </c>
      <c r="M734" s="2">
        <f t="shared" si="156"/>
        <v>5.8064002288304046E-5</v>
      </c>
      <c r="N734" s="1">
        <v>44623</v>
      </c>
      <c r="O734">
        <v>170394164</v>
      </c>
      <c r="P734">
        <v>63514114</v>
      </c>
      <c r="Q734">
        <v>62818329</v>
      </c>
      <c r="R734">
        <v>47665066</v>
      </c>
      <c r="S734">
        <f t="shared" si="157"/>
        <v>170394164</v>
      </c>
      <c r="T734">
        <f t="shared" si="158"/>
        <v>139094</v>
      </c>
      <c r="U734" s="2">
        <f t="shared" si="159"/>
        <v>92307.28571428571</v>
      </c>
      <c r="V734" s="10">
        <f t="shared" si="161"/>
        <v>97518</v>
      </c>
      <c r="W734" s="25">
        <f t="shared" si="162"/>
        <v>61573</v>
      </c>
      <c r="X734">
        <f t="shared" si="160"/>
        <v>10.563679277286219</v>
      </c>
    </row>
    <row r="735" spans="1:24" x14ac:dyDescent="0.35">
      <c r="A735" s="1">
        <v>44624</v>
      </c>
      <c r="B735">
        <v>15579480</v>
      </c>
      <c r="C735">
        <v>124517</v>
      </c>
      <c r="D735">
        <v>11898500</v>
      </c>
      <c r="E735">
        <v>3556463</v>
      </c>
      <c r="F735">
        <f t="shared" si="149"/>
        <v>336474</v>
      </c>
      <c r="G735" s="12">
        <f t="shared" si="150"/>
        <v>155569.28571428571</v>
      </c>
      <c r="H735">
        <f t="shared" si="151"/>
        <v>605.21694186169293</v>
      </c>
      <c r="I735" s="10">
        <f t="shared" si="152"/>
        <v>428</v>
      </c>
      <c r="J735" s="2">
        <f t="shared" si="153"/>
        <v>200.28571428571428</v>
      </c>
      <c r="K735" s="2">
        <f t="shared" si="154"/>
        <v>4.663040378460824E-2</v>
      </c>
      <c r="L735" s="20">
        <f t="shared" si="155"/>
        <v>1.2855738078916259E-3</v>
      </c>
      <c r="M735" s="2">
        <f t="shared" si="156"/>
        <v>6.0033725079795182E-5</v>
      </c>
      <c r="N735" s="1">
        <v>44624</v>
      </c>
      <c r="O735">
        <v>170503681</v>
      </c>
      <c r="P735">
        <v>63525360</v>
      </c>
      <c r="Q735">
        <v>62843984</v>
      </c>
      <c r="R735">
        <v>47737758</v>
      </c>
      <c r="S735">
        <f t="shared" si="157"/>
        <v>170503681</v>
      </c>
      <c r="T735">
        <f t="shared" si="158"/>
        <v>109517</v>
      </c>
      <c r="U735" s="2">
        <f t="shared" si="159"/>
        <v>88715.28571428571</v>
      </c>
      <c r="V735" s="10">
        <f t="shared" si="161"/>
        <v>72692</v>
      </c>
      <c r="W735" s="25">
        <f t="shared" si="162"/>
        <v>59101.857142857145</v>
      </c>
      <c r="X735">
        <f t="shared" si="160"/>
        <v>10.152609493678231</v>
      </c>
    </row>
    <row r="736" spans="1:24" x14ac:dyDescent="0.35">
      <c r="A736" s="1">
        <v>44625</v>
      </c>
      <c r="B736">
        <v>15627274</v>
      </c>
      <c r="C736">
        <v>124577</v>
      </c>
      <c r="D736">
        <v>12033600</v>
      </c>
      <c r="E736">
        <v>3469097</v>
      </c>
      <c r="F736">
        <f t="shared" si="149"/>
        <v>47794</v>
      </c>
      <c r="G736" s="12">
        <f t="shared" si="150"/>
        <v>145040.42857142858</v>
      </c>
      <c r="H736">
        <f t="shared" si="151"/>
        <v>564.25613978536455</v>
      </c>
      <c r="I736" s="10">
        <f t="shared" si="152"/>
        <v>60</v>
      </c>
      <c r="J736" s="2">
        <f t="shared" si="153"/>
        <v>187.71428571428572</v>
      </c>
      <c r="K736" s="2">
        <f t="shared" si="154"/>
        <v>4.3474479672032593E-2</v>
      </c>
      <c r="L736" s="20">
        <f t="shared" si="155"/>
        <v>1.201196611221418E-3</v>
      </c>
      <c r="M736" s="2">
        <f t="shared" si="156"/>
        <v>5.6265559739551263E-5</v>
      </c>
      <c r="N736" s="1">
        <v>44625</v>
      </c>
      <c r="O736">
        <v>170545011</v>
      </c>
      <c r="P736">
        <v>63531710</v>
      </c>
      <c r="Q736">
        <v>62855893</v>
      </c>
      <c r="R736">
        <v>47760842</v>
      </c>
      <c r="S736">
        <f t="shared" si="157"/>
        <v>170545011</v>
      </c>
      <c r="T736">
        <f t="shared" si="158"/>
        <v>41330</v>
      </c>
      <c r="U736" s="2">
        <f t="shared" si="159"/>
        <v>87201.571428571435</v>
      </c>
      <c r="V736" s="10">
        <f t="shared" si="161"/>
        <v>23084</v>
      </c>
      <c r="W736" s="25">
        <f t="shared" si="162"/>
        <v>58354.571428571428</v>
      </c>
      <c r="X736">
        <f t="shared" si="160"/>
        <v>9.9793794814641767</v>
      </c>
    </row>
    <row r="737" spans="1:24" x14ac:dyDescent="0.35">
      <c r="A737" s="1">
        <v>44626</v>
      </c>
      <c r="B737">
        <v>15804035</v>
      </c>
      <c r="C737">
        <v>124699</v>
      </c>
      <c r="D737">
        <v>12119200</v>
      </c>
      <c r="E737">
        <v>3560136</v>
      </c>
      <c r="F737">
        <f t="shared" si="149"/>
        <v>176761</v>
      </c>
      <c r="G737" s="12">
        <f t="shared" si="150"/>
        <v>164876.85714285713</v>
      </c>
      <c r="H737">
        <f t="shared" si="151"/>
        <v>641.42653098653375</v>
      </c>
      <c r="I737" s="10">
        <f t="shared" si="152"/>
        <v>122</v>
      </c>
      <c r="J737" s="2">
        <f t="shared" si="153"/>
        <v>200.28571428571428</v>
      </c>
      <c r="K737" s="2">
        <f t="shared" si="154"/>
        <v>4.9420259198391332E-2</v>
      </c>
      <c r="L737" s="20">
        <f t="shared" si="155"/>
        <v>1.267307458416248E-3</v>
      </c>
      <c r="M737" s="2">
        <f t="shared" si="156"/>
        <v>6.0033725079795182E-5</v>
      </c>
      <c r="N737" s="1">
        <v>44626</v>
      </c>
      <c r="O737">
        <v>170562589</v>
      </c>
      <c r="P737">
        <v>63536012</v>
      </c>
      <c r="Q737">
        <v>62860246</v>
      </c>
      <c r="R737">
        <v>47769764</v>
      </c>
      <c r="S737">
        <f t="shared" si="157"/>
        <v>170562589</v>
      </c>
      <c r="T737">
        <f t="shared" si="158"/>
        <v>17578</v>
      </c>
      <c r="U737" s="2">
        <f t="shared" si="159"/>
        <v>87412.71428571429</v>
      </c>
      <c r="V737" s="10">
        <f t="shared" si="161"/>
        <v>8922</v>
      </c>
      <c r="W737" s="25">
        <f t="shared" si="162"/>
        <v>58397.285714285717</v>
      </c>
      <c r="X737">
        <f t="shared" si="160"/>
        <v>10.003542746663532</v>
      </c>
    </row>
    <row r="738" spans="1:24" x14ac:dyDescent="0.35">
      <c r="A738" s="1">
        <v>44627</v>
      </c>
      <c r="B738">
        <v>15867834</v>
      </c>
      <c r="C738">
        <v>124716</v>
      </c>
      <c r="D738">
        <v>12287900</v>
      </c>
      <c r="E738">
        <v>3455218</v>
      </c>
      <c r="F738">
        <f t="shared" si="149"/>
        <v>63799</v>
      </c>
      <c r="G738" s="12">
        <f t="shared" si="150"/>
        <v>150743.71428571429</v>
      </c>
      <c r="H738">
        <f t="shared" si="151"/>
        <v>586.44384298600028</v>
      </c>
      <c r="I738" s="10">
        <f t="shared" si="152"/>
        <v>17</v>
      </c>
      <c r="J738" s="2">
        <f t="shared" si="153"/>
        <v>183.71428571428572</v>
      </c>
      <c r="K738" s="2">
        <f t="shared" si="154"/>
        <v>4.5183984954743482E-2</v>
      </c>
      <c r="L738" s="20">
        <f t="shared" si="155"/>
        <v>1.157777965879185E-3</v>
      </c>
      <c r="M738" s="2">
        <f t="shared" si="156"/>
        <v>5.5066598040382743E-5</v>
      </c>
      <c r="N738" s="1">
        <v>44627</v>
      </c>
      <c r="O738">
        <v>170625664</v>
      </c>
      <c r="P738">
        <v>63543929</v>
      </c>
      <c r="Q738">
        <v>62874734</v>
      </c>
      <c r="R738">
        <v>47810607</v>
      </c>
      <c r="S738">
        <f t="shared" si="157"/>
        <v>170625664</v>
      </c>
      <c r="T738">
        <f t="shared" si="158"/>
        <v>63075</v>
      </c>
      <c r="U738" s="2">
        <f t="shared" si="159"/>
        <v>85027.571428571435</v>
      </c>
      <c r="V738" s="10">
        <f t="shared" si="161"/>
        <v>40843</v>
      </c>
      <c r="W738" s="25">
        <f t="shared" si="162"/>
        <v>56757.571428571428</v>
      </c>
      <c r="X738">
        <f t="shared" si="160"/>
        <v>9.7305861324764908</v>
      </c>
    </row>
    <row r="739" spans="1:24" x14ac:dyDescent="0.35">
      <c r="A739" s="1">
        <v>44628</v>
      </c>
      <c r="B739">
        <v>16133966</v>
      </c>
      <c r="C739">
        <v>125280</v>
      </c>
      <c r="D739">
        <v>12525000</v>
      </c>
      <c r="E739">
        <v>3483686</v>
      </c>
      <c r="F739">
        <f t="shared" si="149"/>
        <v>266132</v>
      </c>
      <c r="G739" s="12">
        <f t="shared" si="150"/>
        <v>183207.71428571429</v>
      </c>
      <c r="H739">
        <f t="shared" si="151"/>
        <v>712.73974201508338</v>
      </c>
      <c r="I739" s="10">
        <f t="shared" si="152"/>
        <v>564</v>
      </c>
      <c r="J739" s="2">
        <f t="shared" si="153"/>
        <v>255.71428571428572</v>
      </c>
      <c r="K739" s="2">
        <f t="shared" si="154"/>
        <v>5.4914758105195187E-2</v>
      </c>
      <c r="L739" s="20">
        <f t="shared" si="155"/>
        <v>1.584943749815053E-3</v>
      </c>
      <c r="M739" s="2">
        <f t="shared" si="156"/>
        <v>7.6647908625416104E-5</v>
      </c>
      <c r="N739" s="1">
        <v>44628</v>
      </c>
      <c r="O739">
        <v>170726288</v>
      </c>
      <c r="P739">
        <v>63553158</v>
      </c>
      <c r="Q739">
        <v>62896062</v>
      </c>
      <c r="R739">
        <v>47880846</v>
      </c>
      <c r="S739">
        <f t="shared" si="157"/>
        <v>170726288</v>
      </c>
      <c r="T739">
        <f t="shared" si="158"/>
        <v>100624</v>
      </c>
      <c r="U739" s="2">
        <f t="shared" si="159"/>
        <v>83348.571428571435</v>
      </c>
      <c r="V739" s="10">
        <f t="shared" si="161"/>
        <v>70239</v>
      </c>
      <c r="W739" s="25">
        <f t="shared" si="162"/>
        <v>55724.857142857145</v>
      </c>
      <c r="X739">
        <f t="shared" si="160"/>
        <v>9.5384407631341155</v>
      </c>
    </row>
    <row r="740" spans="1:24" x14ac:dyDescent="0.35">
      <c r="A740" s="1">
        <v>44629</v>
      </c>
      <c r="B740">
        <v>16291067</v>
      </c>
      <c r="C740">
        <v>125515</v>
      </c>
      <c r="D740">
        <v>12753700</v>
      </c>
      <c r="E740">
        <v>3411852</v>
      </c>
      <c r="F740">
        <f t="shared" si="149"/>
        <v>157101</v>
      </c>
      <c r="G740" s="12">
        <f t="shared" si="150"/>
        <v>183102.28571428571</v>
      </c>
      <c r="H740">
        <f t="shared" si="151"/>
        <v>712.32958934714577</v>
      </c>
      <c r="I740" s="10">
        <f t="shared" si="152"/>
        <v>235</v>
      </c>
      <c r="J740" s="2">
        <f t="shared" si="153"/>
        <v>250.28571428571428</v>
      </c>
      <c r="K740" s="2">
        <f t="shared" si="154"/>
        <v>5.4883156900409957E-2</v>
      </c>
      <c r="L740" s="20">
        <f t="shared" si="155"/>
        <v>1.5363371489768858E-3</v>
      </c>
      <c r="M740" s="2">
        <f t="shared" si="156"/>
        <v>7.5020746319401675E-5</v>
      </c>
      <c r="N740" s="1">
        <v>44629</v>
      </c>
      <c r="O740">
        <v>170827625</v>
      </c>
      <c r="P740">
        <v>63561248</v>
      </c>
      <c r="Q740">
        <v>62915592</v>
      </c>
      <c r="R740">
        <v>47954599</v>
      </c>
      <c r="S740">
        <f t="shared" si="157"/>
        <v>170827625</v>
      </c>
      <c r="T740">
        <f t="shared" si="158"/>
        <v>101337</v>
      </c>
      <c r="U740" s="2">
        <f t="shared" si="159"/>
        <v>81793.571428571435</v>
      </c>
      <c r="V740" s="10">
        <f t="shared" si="161"/>
        <v>73753</v>
      </c>
      <c r="W740" s="25">
        <f t="shared" si="162"/>
        <v>55293</v>
      </c>
      <c r="X740">
        <f t="shared" si="160"/>
        <v>9.3604859987937985</v>
      </c>
    </row>
    <row r="741" spans="1:24" x14ac:dyDescent="0.35">
      <c r="A741" s="1">
        <v>44630</v>
      </c>
      <c r="B741">
        <v>16517631</v>
      </c>
      <c r="C741">
        <v>125626</v>
      </c>
      <c r="D741">
        <v>12963800</v>
      </c>
      <c r="E741">
        <v>3428205</v>
      </c>
      <c r="F741">
        <f t="shared" si="149"/>
        <v>226564</v>
      </c>
      <c r="G741" s="12">
        <f t="shared" si="150"/>
        <v>182089.28571428571</v>
      </c>
      <c r="H741">
        <f t="shared" si="151"/>
        <v>708.38867800792502</v>
      </c>
      <c r="I741" s="10">
        <f t="shared" si="152"/>
        <v>111</v>
      </c>
      <c r="J741" s="2">
        <f t="shared" si="153"/>
        <v>219.57142857142858</v>
      </c>
      <c r="K741" s="2">
        <f t="shared" si="154"/>
        <v>5.4579519850095529E-2</v>
      </c>
      <c r="L741" s="20">
        <f t="shared" si="155"/>
        <v>1.3293154967042706E-3</v>
      </c>
      <c r="M741" s="2">
        <f t="shared" si="156"/>
        <v>6.5814433272214836E-5</v>
      </c>
      <c r="N741" s="1">
        <v>44630</v>
      </c>
      <c r="O741">
        <v>170935000</v>
      </c>
      <c r="P741">
        <v>63569747</v>
      </c>
      <c r="Q741">
        <v>62936880</v>
      </c>
      <c r="R741">
        <v>48032206</v>
      </c>
      <c r="S741">
        <f t="shared" si="157"/>
        <v>170935000</v>
      </c>
      <c r="T741">
        <f t="shared" si="158"/>
        <v>107375</v>
      </c>
      <c r="U741" s="2">
        <f t="shared" si="159"/>
        <v>77262.28571428571</v>
      </c>
      <c r="V741" s="10">
        <f t="shared" si="161"/>
        <v>77607</v>
      </c>
      <c r="W741" s="25">
        <f t="shared" si="162"/>
        <v>52448.571428571428</v>
      </c>
      <c r="X741">
        <f t="shared" si="160"/>
        <v>8.8419240171575524</v>
      </c>
    </row>
    <row r="742" spans="1:24" x14ac:dyDescent="0.35">
      <c r="A742" s="1">
        <v>44631</v>
      </c>
      <c r="B742">
        <v>16814655</v>
      </c>
      <c r="C742">
        <v>125838</v>
      </c>
      <c r="D742">
        <v>13153300</v>
      </c>
      <c r="E742">
        <v>3535517</v>
      </c>
      <c r="F742">
        <f t="shared" ref="F742:F756" si="163">B742-B741</f>
        <v>297024</v>
      </c>
      <c r="G742" s="12">
        <f t="shared" ref="G742:G756" si="164">AVERAGE(F736:F742)</f>
        <v>176453.57142857142</v>
      </c>
      <c r="H742">
        <f t="shared" ref="H742:H756" si="165">G742/($G$1/100)</f>
        <v>686.46385043321675</v>
      </c>
      <c r="I742" s="10">
        <f t="shared" ref="I742:I756" si="166">C742-C741</f>
        <v>212</v>
      </c>
      <c r="J742" s="2">
        <f t="shared" ref="J742:J756" si="167">AVERAGE(I736:I742)</f>
        <v>188.71428571428572</v>
      </c>
      <c r="K742" s="2">
        <f t="shared" ref="K742:K756" si="168">G742/(pop/100)</f>
        <v>5.2890268456088456E-2</v>
      </c>
      <c r="L742" s="20">
        <f t="shared" ref="L742:L756" si="169">J742/(B742/100)</f>
        <v>1.1223202956842453E-3</v>
      </c>
      <c r="M742" s="2">
        <f t="shared" ref="M742:M756" si="170">J742/(pop/100)</f>
        <v>5.6565300164343398E-5</v>
      </c>
      <c r="N742" s="1">
        <v>44631</v>
      </c>
      <c r="O742">
        <v>171030385</v>
      </c>
      <c r="P742">
        <v>63579111</v>
      </c>
      <c r="Q742">
        <v>62958130</v>
      </c>
      <c r="R742">
        <v>48097217</v>
      </c>
      <c r="S742">
        <f t="shared" si="157"/>
        <v>171030385</v>
      </c>
      <c r="T742">
        <f t="shared" si="158"/>
        <v>95385</v>
      </c>
      <c r="U742" s="2">
        <f t="shared" si="159"/>
        <v>75243.428571428565</v>
      </c>
      <c r="V742" s="10">
        <f t="shared" si="161"/>
        <v>65011</v>
      </c>
      <c r="W742" s="25">
        <f t="shared" si="162"/>
        <v>51351.285714285717</v>
      </c>
      <c r="X742">
        <f t="shared" si="160"/>
        <v>8.6108852730457119</v>
      </c>
    </row>
    <row r="743" spans="1:24" x14ac:dyDescent="0.35">
      <c r="A743" s="1">
        <v>44632</v>
      </c>
      <c r="B743">
        <v>17007843</v>
      </c>
      <c r="C743">
        <v>126065</v>
      </c>
      <c r="D743">
        <v>13273700</v>
      </c>
      <c r="E743">
        <v>3608078</v>
      </c>
      <c r="F743">
        <f t="shared" si="163"/>
        <v>193188</v>
      </c>
      <c r="G743" s="12">
        <f t="shared" si="164"/>
        <v>197224.14285714287</v>
      </c>
      <c r="H743">
        <f t="shared" si="165"/>
        <v>767.26837211628765</v>
      </c>
      <c r="I743" s="10">
        <f t="shared" si="166"/>
        <v>227</v>
      </c>
      <c r="J743" s="2">
        <f t="shared" si="167"/>
        <v>212.57142857142858</v>
      </c>
      <c r="K743" s="2">
        <f t="shared" si="168"/>
        <v>5.9116048359263741E-2</v>
      </c>
      <c r="L743" s="20">
        <f t="shared" si="169"/>
        <v>1.2498435490698532E-3</v>
      </c>
      <c r="M743" s="2">
        <f t="shared" si="170"/>
        <v>6.3716250298669931E-5</v>
      </c>
      <c r="N743" s="1">
        <v>44632</v>
      </c>
      <c r="O743">
        <v>171064600</v>
      </c>
      <c r="P743">
        <v>63583535</v>
      </c>
      <c r="Q743">
        <v>62967340</v>
      </c>
      <c r="R743">
        <v>48117805</v>
      </c>
      <c r="S743">
        <f t="shared" si="157"/>
        <v>171064600</v>
      </c>
      <c r="T743">
        <f t="shared" si="158"/>
        <v>34215</v>
      </c>
      <c r="U743" s="2">
        <f t="shared" si="159"/>
        <v>74227</v>
      </c>
      <c r="V743" s="10">
        <f t="shared" si="161"/>
        <v>20588</v>
      </c>
      <c r="W743" s="25">
        <f t="shared" si="162"/>
        <v>50994.714285714283</v>
      </c>
      <c r="X743">
        <f t="shared" si="160"/>
        <v>8.494564818449355</v>
      </c>
    </row>
    <row r="744" spans="1:24" x14ac:dyDescent="0.35">
      <c r="A744" s="1">
        <v>44633</v>
      </c>
      <c r="B744">
        <v>17115374</v>
      </c>
      <c r="C744">
        <v>126109</v>
      </c>
      <c r="D744">
        <v>13349900</v>
      </c>
      <c r="E744">
        <v>3639365</v>
      </c>
      <c r="F744">
        <f t="shared" si="163"/>
        <v>107531</v>
      </c>
      <c r="G744" s="12">
        <f t="shared" si="164"/>
        <v>187334.14285714287</v>
      </c>
      <c r="H744">
        <f t="shared" si="165"/>
        <v>728.79293959418226</v>
      </c>
      <c r="I744" s="10">
        <f t="shared" si="166"/>
        <v>44</v>
      </c>
      <c r="J744" s="2">
        <f t="shared" si="167"/>
        <v>201.42857142857142</v>
      </c>
      <c r="K744" s="2">
        <f t="shared" si="168"/>
        <v>5.6151615558069572E-2</v>
      </c>
      <c r="L744" s="20">
        <f t="shared" si="169"/>
        <v>1.1768867652472649E-3</v>
      </c>
      <c r="M744" s="2">
        <f t="shared" si="170"/>
        <v>6.0376285565271902E-5</v>
      </c>
      <c r="N744" s="1">
        <v>44633</v>
      </c>
      <c r="O744">
        <v>171077662</v>
      </c>
      <c r="P744">
        <v>63585166</v>
      </c>
      <c r="Q744">
        <v>62970375</v>
      </c>
      <c r="R744">
        <v>48126208</v>
      </c>
      <c r="S744">
        <f t="shared" si="157"/>
        <v>171077662</v>
      </c>
      <c r="T744">
        <f t="shared" si="158"/>
        <v>13062</v>
      </c>
      <c r="U744" s="2">
        <f t="shared" si="159"/>
        <v>73581.857142857145</v>
      </c>
      <c r="V744" s="10">
        <f t="shared" si="161"/>
        <v>8403</v>
      </c>
      <c r="W744" s="25">
        <f t="shared" si="162"/>
        <v>50920.571428571428</v>
      </c>
      <c r="X744">
        <f t="shared" si="160"/>
        <v>8.4207344357427978</v>
      </c>
    </row>
    <row r="745" spans="1:24" x14ac:dyDescent="0.35">
      <c r="A745" s="1">
        <v>44634</v>
      </c>
      <c r="B745">
        <v>17339285</v>
      </c>
      <c r="C745">
        <v>126241</v>
      </c>
      <c r="D745">
        <v>13501400</v>
      </c>
      <c r="E745">
        <v>3711644</v>
      </c>
      <c r="F745">
        <f t="shared" si="163"/>
        <v>223911</v>
      </c>
      <c r="G745" s="12">
        <f t="shared" si="164"/>
        <v>210207.28571428571</v>
      </c>
      <c r="H745">
        <f t="shared" si="165"/>
        <v>817.77717261425073</v>
      </c>
      <c r="I745" s="10">
        <f t="shared" si="166"/>
        <v>132</v>
      </c>
      <c r="J745" s="2">
        <f t="shared" si="167"/>
        <v>217.85714285714286</v>
      </c>
      <c r="K745" s="2">
        <f t="shared" si="168"/>
        <v>6.3007621114400642E-2</v>
      </c>
      <c r="L745" s="20">
        <f t="shared" si="169"/>
        <v>1.2564367149922437E-3</v>
      </c>
      <c r="M745" s="2">
        <f t="shared" si="170"/>
        <v>6.5300592543999749E-5</v>
      </c>
      <c r="N745" s="1">
        <v>44634</v>
      </c>
      <c r="O745">
        <v>171128817</v>
      </c>
      <c r="P745">
        <v>63590030</v>
      </c>
      <c r="Q745">
        <v>62980059</v>
      </c>
      <c r="R745">
        <v>48162861</v>
      </c>
      <c r="S745">
        <f t="shared" si="157"/>
        <v>171128817</v>
      </c>
      <c r="T745">
        <f t="shared" si="158"/>
        <v>51155</v>
      </c>
      <c r="U745" s="2">
        <f t="shared" si="159"/>
        <v>71879</v>
      </c>
      <c r="V745" s="10">
        <f t="shared" si="161"/>
        <v>36653</v>
      </c>
      <c r="W745" s="25">
        <f t="shared" si="162"/>
        <v>50322</v>
      </c>
      <c r="X745">
        <f t="shared" si="160"/>
        <v>8.2258588463136224</v>
      </c>
    </row>
    <row r="746" spans="1:24" x14ac:dyDescent="0.35">
      <c r="A746" s="1">
        <v>44635</v>
      </c>
      <c r="B746">
        <v>17520804</v>
      </c>
      <c r="C746">
        <v>126516</v>
      </c>
      <c r="D746">
        <v>13714200</v>
      </c>
      <c r="E746">
        <v>3680088</v>
      </c>
      <c r="F746">
        <f t="shared" si="163"/>
        <v>181519</v>
      </c>
      <c r="G746" s="12">
        <f t="shared" si="164"/>
        <v>198119.71428571429</v>
      </c>
      <c r="H746">
        <f t="shared" si="165"/>
        <v>770.75244674406576</v>
      </c>
      <c r="I746" s="10">
        <f t="shared" si="166"/>
        <v>275</v>
      </c>
      <c r="J746" s="2">
        <f t="shared" si="167"/>
        <v>176.57142857142858</v>
      </c>
      <c r="K746" s="2">
        <f t="shared" si="168"/>
        <v>5.938448731969543E-2</v>
      </c>
      <c r="L746" s="20">
        <f t="shared" si="169"/>
        <v>1.0077815411406268E-3</v>
      </c>
      <c r="M746" s="2">
        <f t="shared" si="170"/>
        <v>5.2925595006153247E-5</v>
      </c>
      <c r="N746" s="1">
        <v>44635</v>
      </c>
      <c r="O746">
        <v>171216214</v>
      </c>
      <c r="P746">
        <v>63597352</v>
      </c>
      <c r="Q746">
        <v>62996339</v>
      </c>
      <c r="R746">
        <v>48226786</v>
      </c>
      <c r="S746">
        <f t="shared" si="157"/>
        <v>171216214</v>
      </c>
      <c r="T746">
        <f t="shared" si="158"/>
        <v>87397</v>
      </c>
      <c r="U746" s="2">
        <f t="shared" si="159"/>
        <v>69989.428571428565</v>
      </c>
      <c r="V746" s="10">
        <f t="shared" si="161"/>
        <v>63925</v>
      </c>
      <c r="W746" s="25">
        <f t="shared" si="162"/>
        <v>49420</v>
      </c>
      <c r="X746">
        <f t="shared" si="160"/>
        <v>8.0096156062649868</v>
      </c>
    </row>
    <row r="747" spans="1:24" x14ac:dyDescent="0.35">
      <c r="A747" s="1">
        <v>44636</v>
      </c>
      <c r="B747">
        <v>17756465</v>
      </c>
      <c r="C747">
        <v>126756</v>
      </c>
      <c r="D747">
        <v>13931900</v>
      </c>
      <c r="E747">
        <v>3697809</v>
      </c>
      <c r="F747">
        <f t="shared" si="163"/>
        <v>235661</v>
      </c>
      <c r="G747" s="12">
        <f t="shared" si="164"/>
        <v>209342.57142857142</v>
      </c>
      <c r="H747">
        <f t="shared" si="165"/>
        <v>814.41314266977145</v>
      </c>
      <c r="I747" s="10">
        <f t="shared" si="166"/>
        <v>240</v>
      </c>
      <c r="J747" s="2">
        <f t="shared" si="167"/>
        <v>177.28571428571428</v>
      </c>
      <c r="K747" s="2">
        <f t="shared" si="168"/>
        <v>6.2748431287076814E-2</v>
      </c>
      <c r="L747" s="20">
        <f t="shared" si="169"/>
        <v>9.9842910334750905E-4</v>
      </c>
      <c r="M747" s="2">
        <f t="shared" si="170"/>
        <v>5.3139695309576192E-5</v>
      </c>
      <c r="N747" s="1">
        <v>44636</v>
      </c>
      <c r="O747">
        <v>171303861</v>
      </c>
      <c r="P747">
        <v>63603788</v>
      </c>
      <c r="Q747">
        <v>63010504</v>
      </c>
      <c r="R747">
        <v>48293842</v>
      </c>
      <c r="S747">
        <f t="shared" si="157"/>
        <v>171303861</v>
      </c>
      <c r="T747">
        <f t="shared" si="158"/>
        <v>87647</v>
      </c>
      <c r="U747" s="2">
        <f t="shared" si="159"/>
        <v>68033.71428571429</v>
      </c>
      <c r="V747" s="10">
        <f t="shared" si="161"/>
        <v>67056</v>
      </c>
      <c r="W747" s="25">
        <f t="shared" si="162"/>
        <v>48463.285714285717</v>
      </c>
      <c r="X747">
        <f t="shared" si="160"/>
        <v>7.7858029536403723</v>
      </c>
    </row>
    <row r="748" spans="1:24" x14ac:dyDescent="0.35">
      <c r="A748" s="1">
        <v>44637</v>
      </c>
      <c r="B748">
        <v>18122779</v>
      </c>
      <c r="C748">
        <v>127061</v>
      </c>
      <c r="D748">
        <v>14142500</v>
      </c>
      <c r="E748">
        <v>3853218</v>
      </c>
      <c r="F748">
        <f t="shared" si="163"/>
        <v>366314</v>
      </c>
      <c r="G748" s="12">
        <f t="shared" si="164"/>
        <v>229306.85714285713</v>
      </c>
      <c r="H748">
        <f t="shared" si="165"/>
        <v>892.08094123923888</v>
      </c>
      <c r="I748" s="10">
        <f t="shared" si="166"/>
        <v>305</v>
      </c>
      <c r="J748" s="2">
        <f t="shared" si="167"/>
        <v>205</v>
      </c>
      <c r="K748" s="2">
        <f t="shared" si="168"/>
        <v>6.8732534767748266E-2</v>
      </c>
      <c r="L748" s="20">
        <f t="shared" si="169"/>
        <v>1.1311730943692464E-3</v>
      </c>
      <c r="M748" s="2">
        <f t="shared" si="170"/>
        <v>6.1446787082386646E-5</v>
      </c>
      <c r="N748" s="1">
        <v>44637</v>
      </c>
      <c r="O748">
        <v>171392083</v>
      </c>
      <c r="P748">
        <v>63610088</v>
      </c>
      <c r="Q748">
        <v>63025337</v>
      </c>
      <c r="R748">
        <v>48360985</v>
      </c>
      <c r="S748">
        <f t="shared" si="157"/>
        <v>171392083</v>
      </c>
      <c r="T748">
        <f t="shared" si="158"/>
        <v>88222</v>
      </c>
      <c r="U748" s="2">
        <f t="shared" si="159"/>
        <v>65297.571428571428</v>
      </c>
      <c r="V748" s="10">
        <f t="shared" si="161"/>
        <v>67143</v>
      </c>
      <c r="W748" s="25">
        <f t="shared" si="162"/>
        <v>46968.428571428572</v>
      </c>
      <c r="X748">
        <f t="shared" si="160"/>
        <v>7.4726777720684741</v>
      </c>
    </row>
    <row r="749" spans="1:24" x14ac:dyDescent="0.35">
      <c r="A749" s="1">
        <v>44638</v>
      </c>
      <c r="B749">
        <v>18330712</v>
      </c>
      <c r="C749">
        <v>127223</v>
      </c>
      <c r="D749">
        <v>14323500</v>
      </c>
      <c r="E749">
        <v>3879989</v>
      </c>
      <c r="F749">
        <f t="shared" si="163"/>
        <v>207933</v>
      </c>
      <c r="G749" s="12">
        <f t="shared" si="164"/>
        <v>216579.57142857142</v>
      </c>
      <c r="H749">
        <f t="shared" si="165"/>
        <v>842.56751124029483</v>
      </c>
      <c r="I749" s="10">
        <f t="shared" si="166"/>
        <v>162</v>
      </c>
      <c r="J749" s="2">
        <f t="shared" si="167"/>
        <v>197.85714285714286</v>
      </c>
      <c r="K749" s="2">
        <f t="shared" si="168"/>
        <v>6.491765274129746E-2</v>
      </c>
      <c r="L749" s="20">
        <f t="shared" si="169"/>
        <v>1.0793751102365411E-3</v>
      </c>
      <c r="M749" s="2">
        <f t="shared" si="170"/>
        <v>5.9305784048157157E-5</v>
      </c>
      <c r="N749" s="1">
        <v>44638</v>
      </c>
      <c r="O749">
        <v>171460605</v>
      </c>
      <c r="P749">
        <v>63616318</v>
      </c>
      <c r="Q749">
        <v>63039013</v>
      </c>
      <c r="R749">
        <v>48409649</v>
      </c>
      <c r="S749">
        <f t="shared" si="157"/>
        <v>171460605</v>
      </c>
      <c r="T749">
        <f t="shared" si="158"/>
        <v>68522</v>
      </c>
      <c r="U749" s="2">
        <f t="shared" si="159"/>
        <v>61460</v>
      </c>
      <c r="V749" s="10">
        <f t="shared" si="161"/>
        <v>48664</v>
      </c>
      <c r="W749" s="25">
        <f t="shared" si="162"/>
        <v>44633.142857142855</v>
      </c>
      <c r="X749">
        <f t="shared" si="160"/>
        <v>7.0335047050520343</v>
      </c>
    </row>
    <row r="750" spans="1:24" x14ac:dyDescent="0.35">
      <c r="A750" s="1">
        <v>44639</v>
      </c>
      <c r="B750">
        <v>18549774</v>
      </c>
      <c r="C750">
        <v>127402</v>
      </c>
      <c r="D750">
        <v>14448200</v>
      </c>
      <c r="E750">
        <v>3974172</v>
      </c>
      <c r="F750">
        <f t="shared" si="163"/>
        <v>219062</v>
      </c>
      <c r="G750" s="12">
        <f t="shared" si="164"/>
        <v>220275.85714285713</v>
      </c>
      <c r="H750">
        <f t="shared" si="165"/>
        <v>856.94730816470565</v>
      </c>
      <c r="I750" s="10">
        <f t="shared" si="166"/>
        <v>179</v>
      </c>
      <c r="J750" s="2">
        <f t="shared" si="167"/>
        <v>191</v>
      </c>
      <c r="K750" s="2">
        <f t="shared" si="168"/>
        <v>6.6025578991450548E-2</v>
      </c>
      <c r="L750" s="20">
        <f t="shared" si="169"/>
        <v>1.0296621403581522E-3</v>
      </c>
      <c r="M750" s="2">
        <f t="shared" si="170"/>
        <v>5.7250421135296831E-5</v>
      </c>
      <c r="N750" s="1">
        <v>44639</v>
      </c>
      <c r="O750">
        <v>171489033</v>
      </c>
      <c r="P750">
        <v>63619719</v>
      </c>
      <c r="Q750">
        <v>63045681</v>
      </c>
      <c r="R750">
        <v>48428001</v>
      </c>
      <c r="S750">
        <f t="shared" si="157"/>
        <v>171489033</v>
      </c>
      <c r="T750">
        <f t="shared" si="158"/>
        <v>28428</v>
      </c>
      <c r="U750" s="2">
        <f t="shared" si="159"/>
        <v>60633.285714285717</v>
      </c>
      <c r="V750" s="10">
        <f t="shared" si="161"/>
        <v>18352</v>
      </c>
      <c r="W750" s="25">
        <f t="shared" si="162"/>
        <v>44313.714285714283</v>
      </c>
      <c r="X750">
        <f t="shared" si="160"/>
        <v>6.938895222163894</v>
      </c>
    </row>
    <row r="751" spans="1:24" x14ac:dyDescent="0.35">
      <c r="A751" s="1">
        <v>44640</v>
      </c>
      <c r="B751">
        <v>18664874</v>
      </c>
      <c r="C751">
        <v>127432</v>
      </c>
      <c r="D751">
        <v>14528800</v>
      </c>
      <c r="E751">
        <v>4008642</v>
      </c>
      <c r="F751">
        <f t="shared" si="163"/>
        <v>115100</v>
      </c>
      <c r="G751" s="12">
        <f t="shared" si="164"/>
        <v>221357.14285714287</v>
      </c>
      <c r="H751">
        <f t="shared" si="165"/>
        <v>861.15387394196728</v>
      </c>
      <c r="I751" s="10">
        <f t="shared" si="166"/>
        <v>30</v>
      </c>
      <c r="J751" s="2">
        <f t="shared" si="167"/>
        <v>189</v>
      </c>
      <c r="K751" s="2">
        <f t="shared" si="168"/>
        <v>6.634968403077221E-2</v>
      </c>
      <c r="L751" s="20">
        <f t="shared" si="169"/>
        <v>1.0125972454997554E-3</v>
      </c>
      <c r="M751" s="2">
        <f t="shared" si="170"/>
        <v>5.6650940285712574E-5</v>
      </c>
      <c r="N751" s="1">
        <v>44640</v>
      </c>
      <c r="O751">
        <v>171500019</v>
      </c>
      <c r="P751">
        <v>63621486</v>
      </c>
      <c r="Q751">
        <v>63048799</v>
      </c>
      <c r="R751">
        <v>48434092</v>
      </c>
      <c r="S751">
        <f t="shared" si="157"/>
        <v>171500019</v>
      </c>
      <c r="T751">
        <f t="shared" si="158"/>
        <v>10986</v>
      </c>
      <c r="U751" s="2">
        <f t="shared" si="159"/>
        <v>60336.714285714283</v>
      </c>
      <c r="V751" s="10">
        <f t="shared" si="161"/>
        <v>6091</v>
      </c>
      <c r="W751" s="25">
        <f t="shared" si="162"/>
        <v>43983.428571428572</v>
      </c>
      <c r="X751">
        <f t="shared" si="160"/>
        <v>6.9049554802465298</v>
      </c>
    </row>
    <row r="752" spans="1:24" x14ac:dyDescent="0.35">
      <c r="A752" s="1">
        <v>44641</v>
      </c>
      <c r="B752">
        <v>18795229</v>
      </c>
      <c r="C752">
        <v>127490</v>
      </c>
      <c r="D752">
        <v>14680700</v>
      </c>
      <c r="E752">
        <v>3987039</v>
      </c>
      <c r="F752">
        <f t="shared" si="163"/>
        <v>130355</v>
      </c>
      <c r="G752" s="12">
        <f t="shared" si="164"/>
        <v>207992</v>
      </c>
      <c r="H752">
        <f t="shared" si="165"/>
        <v>809.15896472575889</v>
      </c>
      <c r="I752" s="10">
        <f t="shared" si="166"/>
        <v>58</v>
      </c>
      <c r="J752" s="2">
        <f t="shared" si="167"/>
        <v>178.42857142857142</v>
      </c>
      <c r="K752" s="2">
        <f t="shared" si="168"/>
        <v>6.2343610433364706E-2</v>
      </c>
      <c r="L752" s="20">
        <f t="shared" si="169"/>
        <v>9.4932906339460625E-4</v>
      </c>
      <c r="M752" s="2">
        <f t="shared" si="170"/>
        <v>5.3482255795052912E-5</v>
      </c>
      <c r="N752" s="1">
        <v>44641</v>
      </c>
      <c r="O752">
        <v>171541583</v>
      </c>
      <c r="P752">
        <v>63625368</v>
      </c>
      <c r="Q752">
        <v>63057686</v>
      </c>
      <c r="R752">
        <v>48462927</v>
      </c>
      <c r="S752">
        <f t="shared" si="157"/>
        <v>171541583</v>
      </c>
      <c r="T752">
        <f t="shared" si="158"/>
        <v>41564</v>
      </c>
      <c r="U752" s="2">
        <f t="shared" si="159"/>
        <v>58966.571428571428</v>
      </c>
      <c r="V752" s="10">
        <f t="shared" si="161"/>
        <v>28835</v>
      </c>
      <c r="W752" s="25">
        <f t="shared" si="162"/>
        <v>42866.571428571428</v>
      </c>
      <c r="X752">
        <f t="shared" si="160"/>
        <v>6.7481558344231045</v>
      </c>
    </row>
    <row r="753" spans="1:24" x14ac:dyDescent="0.35">
      <c r="A753" s="1">
        <v>44642</v>
      </c>
      <c r="B753">
        <v>19017693</v>
      </c>
      <c r="C753">
        <v>127739</v>
      </c>
      <c r="D753">
        <v>14904100</v>
      </c>
      <c r="E753">
        <v>3985854</v>
      </c>
      <c r="F753">
        <f t="shared" si="163"/>
        <v>222464</v>
      </c>
      <c r="G753" s="12">
        <f t="shared" si="164"/>
        <v>213841.28571428571</v>
      </c>
      <c r="H753">
        <f t="shared" si="165"/>
        <v>831.91465712237323</v>
      </c>
      <c r="I753" s="10">
        <f t="shared" si="166"/>
        <v>249</v>
      </c>
      <c r="J753" s="2">
        <f t="shared" si="167"/>
        <v>174.71428571428572</v>
      </c>
      <c r="K753" s="2">
        <f t="shared" si="168"/>
        <v>6.4096877818095241E-2</v>
      </c>
      <c r="L753" s="20">
        <f t="shared" si="169"/>
        <v>9.186933752389721E-4</v>
      </c>
      <c r="M753" s="2">
        <f t="shared" si="170"/>
        <v>5.2368934217253575E-5</v>
      </c>
      <c r="N753" s="1">
        <v>44642</v>
      </c>
      <c r="O753">
        <v>171609512</v>
      </c>
      <c r="P753">
        <v>63632219</v>
      </c>
      <c r="Q753">
        <v>63071732</v>
      </c>
      <c r="R753">
        <v>48510207</v>
      </c>
      <c r="S753">
        <f t="shared" si="157"/>
        <v>171609512</v>
      </c>
      <c r="T753">
        <f t="shared" si="158"/>
        <v>67929</v>
      </c>
      <c r="U753" s="2">
        <f t="shared" si="159"/>
        <v>56185.428571428572</v>
      </c>
      <c r="V753" s="10">
        <f t="shared" si="161"/>
        <v>47280</v>
      </c>
      <c r="W753" s="25">
        <f t="shared" si="162"/>
        <v>40488.714285714283</v>
      </c>
      <c r="X753">
        <f t="shared" si="160"/>
        <v>6.4298808365198159</v>
      </c>
    </row>
    <row r="754" spans="1:24" x14ac:dyDescent="0.35">
      <c r="A754" s="1">
        <v>44643</v>
      </c>
      <c r="B754">
        <v>19435987</v>
      </c>
      <c r="C754">
        <v>128196</v>
      </c>
      <c r="D754">
        <v>15121100</v>
      </c>
      <c r="E754">
        <v>4186691</v>
      </c>
      <c r="F754">
        <f t="shared" si="163"/>
        <v>418294</v>
      </c>
      <c r="G754" s="12">
        <f t="shared" si="164"/>
        <v>239931.71428571429</v>
      </c>
      <c r="H754">
        <f t="shared" si="165"/>
        <v>933.41521566360802</v>
      </c>
      <c r="I754" s="10">
        <f t="shared" si="166"/>
        <v>457</v>
      </c>
      <c r="J754" s="2">
        <f t="shared" si="167"/>
        <v>205.71428571428572</v>
      </c>
      <c r="K754" s="2">
        <f t="shared" si="168"/>
        <v>7.1917233961103971E-2</v>
      </c>
      <c r="L754" s="20">
        <f t="shared" si="169"/>
        <v>1.0584195477918654E-3</v>
      </c>
      <c r="M754" s="2">
        <f t="shared" si="170"/>
        <v>6.1660887385809612E-5</v>
      </c>
      <c r="N754" s="1">
        <v>44643</v>
      </c>
      <c r="O754">
        <v>171673997</v>
      </c>
      <c r="P754">
        <v>63637697</v>
      </c>
      <c r="Q754">
        <v>63084817</v>
      </c>
      <c r="R754">
        <v>48556138</v>
      </c>
      <c r="S754">
        <f t="shared" si="157"/>
        <v>171673997</v>
      </c>
      <c r="T754">
        <f t="shared" si="158"/>
        <v>64485</v>
      </c>
      <c r="U754" s="2">
        <f t="shared" si="159"/>
        <v>52876.571428571428</v>
      </c>
      <c r="V754" s="10">
        <f t="shared" si="161"/>
        <v>45931</v>
      </c>
      <c r="W754" s="25">
        <f t="shared" si="162"/>
        <v>37470.857142857145</v>
      </c>
      <c r="X754">
        <f t="shared" si="160"/>
        <v>6.0512140242414114</v>
      </c>
    </row>
    <row r="755" spans="1:24" x14ac:dyDescent="0.35">
      <c r="A755" s="1">
        <v>44644</v>
      </c>
      <c r="B755">
        <v>19648804</v>
      </c>
      <c r="C755">
        <v>128413</v>
      </c>
      <c r="D755">
        <v>15329000</v>
      </c>
      <c r="E755">
        <v>4191391</v>
      </c>
      <c r="F755">
        <f t="shared" si="163"/>
        <v>212817</v>
      </c>
      <c r="G755" s="12">
        <f t="shared" si="164"/>
        <v>218003.57142857142</v>
      </c>
      <c r="H755">
        <f t="shared" si="165"/>
        <v>848.10735106956463</v>
      </c>
      <c r="I755" s="10">
        <f t="shared" si="166"/>
        <v>217</v>
      </c>
      <c r="J755" s="2">
        <f t="shared" si="167"/>
        <v>193.14285714285714</v>
      </c>
      <c r="K755" s="2">
        <f t="shared" si="168"/>
        <v>6.5344483106201459E-2</v>
      </c>
      <c r="L755" s="20">
        <f t="shared" si="169"/>
        <v>9.8297513244499321E-4</v>
      </c>
      <c r="M755" s="2">
        <f t="shared" si="170"/>
        <v>5.7892722045565679E-5</v>
      </c>
      <c r="N755" s="1">
        <v>44644</v>
      </c>
      <c r="O755">
        <v>171737552</v>
      </c>
      <c r="P755">
        <v>63642990</v>
      </c>
      <c r="Q755">
        <v>63097211</v>
      </c>
      <c r="R755">
        <v>48602034</v>
      </c>
      <c r="S755">
        <f t="shared" ref="S755" si="171">IF(O755&lt;&gt;"",O755,S754)</f>
        <v>171737552</v>
      </c>
      <c r="T755">
        <f t="shared" ref="T755" si="172">S755-S754</f>
        <v>63555</v>
      </c>
      <c r="U755" s="2">
        <f t="shared" ref="U755" si="173">AVERAGE(T749:T755)</f>
        <v>49352.714285714283</v>
      </c>
      <c r="V755" s="10">
        <f t="shared" ref="V755" si="174">R755-R754</f>
        <v>45896</v>
      </c>
      <c r="W755" s="25">
        <f t="shared" ref="W755" si="175">AVERAGE(V749:V755)</f>
        <v>34435.571428571428</v>
      </c>
      <c r="X755">
        <f t="shared" ref="X755" si="176">U755/($U$1/100)</f>
        <v>5.6479425339352449</v>
      </c>
    </row>
    <row r="756" spans="1:24" x14ac:dyDescent="0.35">
      <c r="A756" s="1">
        <v>44645</v>
      </c>
      <c r="B756">
        <v>20018465</v>
      </c>
      <c r="C756">
        <v>128757</v>
      </c>
      <c r="D756">
        <v>15518700</v>
      </c>
      <c r="E756">
        <v>4371008</v>
      </c>
      <c r="F756">
        <f t="shared" si="163"/>
        <v>369661</v>
      </c>
      <c r="G756" s="12">
        <f t="shared" si="164"/>
        <v>241107.57142857142</v>
      </c>
      <c r="H756">
        <f t="shared" si="165"/>
        <v>937.98969616468332</v>
      </c>
      <c r="I756" s="10">
        <f t="shared" si="166"/>
        <v>344</v>
      </c>
      <c r="J756" s="2">
        <f t="shared" si="167"/>
        <v>219.14285714285714</v>
      </c>
      <c r="K756" s="2">
        <f t="shared" si="168"/>
        <v>7.226968588059883E-2</v>
      </c>
      <c r="L756" s="20">
        <f t="shared" si="169"/>
        <v>1.0947036006150178E-3</v>
      </c>
      <c r="M756" s="2">
        <f t="shared" si="170"/>
        <v>6.5685973090161067E-5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topLeftCell="B106" zoomScale="80" zoomScaleNormal="80" workbookViewId="0">
      <selection activeCell="T129" sqref="T129"/>
    </sheetView>
  </sheetViews>
  <sheetFormatPr defaultRowHeight="14.5" x14ac:dyDescent="0.35"/>
  <cols>
    <col min="1" max="1" width="41.81640625" style="7" customWidth="1"/>
    <col min="2" max="2" width="11.6328125" style="16" bestFit="1" customWidth="1"/>
  </cols>
  <sheetData>
    <row r="2" spans="1:3" x14ac:dyDescent="0.35">
      <c r="A2" s="7" t="s">
        <v>14</v>
      </c>
      <c r="B2" s="15">
        <v>333622000</v>
      </c>
    </row>
    <row r="4" spans="1:3" x14ac:dyDescent="0.35">
      <c r="A4" s="7" t="s">
        <v>20</v>
      </c>
      <c r="B4" s="15">
        <f>Германия!B296</f>
        <v>1512278</v>
      </c>
      <c r="C4" s="17">
        <f>B4/(pop/100)</f>
        <v>0.45329085012379278</v>
      </c>
    </row>
    <row r="5" spans="1:3" x14ac:dyDescent="0.35">
      <c r="A5" s="7" t="s">
        <v>21</v>
      </c>
      <c r="B5" s="15">
        <f>Германия!C296</f>
        <v>26698</v>
      </c>
    </row>
    <row r="6" spans="1:3" x14ac:dyDescent="0.35">
      <c r="A6" s="7" t="s">
        <v>22</v>
      </c>
      <c r="B6" s="17">
        <f>B5/(B4/100)</f>
        <v>1.7654161470311676</v>
      </c>
    </row>
    <row r="8" spans="1:3" x14ac:dyDescent="0.35">
      <c r="A8" s="7" t="s">
        <v>29</v>
      </c>
      <c r="B8" s="15">
        <f>SUM(Германия!F124:F246)</f>
        <v>335874</v>
      </c>
      <c r="C8" s="17">
        <f>B8/(pop/100)</f>
        <v>0.10067501543663188</v>
      </c>
    </row>
    <row r="9" spans="1:3" x14ac:dyDescent="0.35">
      <c r="A9" s="7" t="s">
        <v>30</v>
      </c>
      <c r="B9" s="15">
        <f>SUM(Германия!I157:I248)</f>
        <v>1508</v>
      </c>
    </row>
    <row r="10" spans="1:3" ht="29" x14ac:dyDescent="0.35">
      <c r="A10" s="14" t="s">
        <v>31</v>
      </c>
      <c r="B10" s="17">
        <f>B9/(B8/100)</f>
        <v>0.44897789051846826</v>
      </c>
    </row>
    <row r="12" spans="1:3" x14ac:dyDescent="0.35">
      <c r="A12" s="7" t="s">
        <v>34</v>
      </c>
      <c r="B12" s="15">
        <f>SUM(Германия!F489:F611)</f>
        <v>871735</v>
      </c>
      <c r="C12" s="17">
        <f>B12/(pop/100)</f>
        <v>0.26129421920616747</v>
      </c>
    </row>
    <row r="13" spans="1:3" x14ac:dyDescent="0.35">
      <c r="A13" s="7" t="s">
        <v>32</v>
      </c>
      <c r="B13" s="15">
        <f>SUM(Германия!I489:I611)</f>
        <v>4800</v>
      </c>
    </row>
    <row r="14" spans="1:3" ht="29" x14ac:dyDescent="0.35">
      <c r="A14" s="14" t="s">
        <v>33</v>
      </c>
      <c r="B14" s="17">
        <f>B13/(B12/100)</f>
        <v>0.55062605034786949</v>
      </c>
    </row>
    <row r="16" spans="1:3" x14ac:dyDescent="0.35">
      <c r="A16" s="7" t="s">
        <v>36</v>
      </c>
      <c r="B16" s="15">
        <f>SUM(Германия!F493:F672)</f>
        <v>3438067</v>
      </c>
      <c r="C16" s="17">
        <f>B16/(pop/100)</f>
        <v>1.0305276630438041</v>
      </c>
    </row>
    <row r="17" spans="1:2" x14ac:dyDescent="0.35">
      <c r="A17" s="7" t="s">
        <v>37</v>
      </c>
      <c r="B17" s="15">
        <f>SUM(Германия!I493:I672)</f>
        <v>21172</v>
      </c>
    </row>
    <row r="18" spans="1:2" ht="29" x14ac:dyDescent="0.35">
      <c r="A18" s="14" t="s">
        <v>33</v>
      </c>
      <c r="B18" s="17">
        <f>B17/(B16/100)</f>
        <v>0.61581115202234282</v>
      </c>
    </row>
    <row r="20" spans="1:2" x14ac:dyDescent="0.35">
      <c r="A20" s="7" t="s">
        <v>35</v>
      </c>
      <c r="B20" s="15">
        <f>Германия!O489</f>
        <v>76276852</v>
      </c>
    </row>
    <row r="21" spans="1:2" x14ac:dyDescent="0.35">
      <c r="A21" s="7" t="s">
        <v>18</v>
      </c>
      <c r="B21" s="17">
        <v>54.36</v>
      </c>
    </row>
    <row r="22" spans="1:2" x14ac:dyDescent="0.35">
      <c r="A22" s="7" t="s">
        <v>19</v>
      </c>
      <c r="B22" s="15">
        <f>pop*(B21/100)</f>
        <v>181356919.19999999</v>
      </c>
    </row>
    <row r="23" spans="1:2" x14ac:dyDescent="0.35">
      <c r="A23" s="7" t="s">
        <v>23</v>
      </c>
      <c r="B23" s="18">
        <f>B20/B22</f>
        <v>0.4205896986807659</v>
      </c>
    </row>
    <row r="25" spans="1:2" x14ac:dyDescent="0.35">
      <c r="A25" s="7" t="s">
        <v>17</v>
      </c>
      <c r="B25" s="15">
        <f>Германия!O611</f>
        <v>112181448</v>
      </c>
    </row>
    <row r="26" spans="1:2" x14ac:dyDescent="0.35">
      <c r="A26" s="7" t="s">
        <v>18</v>
      </c>
      <c r="B26" s="17">
        <v>66.64</v>
      </c>
    </row>
    <row r="27" spans="1:2" x14ac:dyDescent="0.35">
      <c r="A27" s="7" t="s">
        <v>19</v>
      </c>
      <c r="B27" s="15">
        <f>pop*(B26/100)</f>
        <v>222325700.80000001</v>
      </c>
    </row>
    <row r="28" spans="1:2" x14ac:dyDescent="0.35">
      <c r="A28" s="7" t="s">
        <v>23</v>
      </c>
      <c r="B28" s="18">
        <f>B25/B27</f>
        <v>0.50458155578205643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Германия</vt:lpstr>
      <vt:lpstr>Итог</vt:lpstr>
      <vt:lpstr>pop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Мастер</dc:creator>
  <cp:lastModifiedBy>Мастер</cp:lastModifiedBy>
  <dcterms:created xsi:type="dcterms:W3CDTF">2021-11-05T16:27:29Z</dcterms:created>
  <dcterms:modified xsi:type="dcterms:W3CDTF">2022-03-25T22:29:39Z</dcterms:modified>
</cp:coreProperties>
</file>